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86" firstSheet="1" activeTab="7"/>
  </bookViews>
  <sheets>
    <sheet name="１６女子Ｓ参加者" sheetId="1" r:id="rId1"/>
    <sheet name="U16　シングルス" sheetId="2" r:id="rId2"/>
    <sheet name="１８女子Ｓ参加者" sheetId="3" r:id="rId3"/>
    <sheet name="U18シングルス" sheetId="4" r:id="rId4"/>
    <sheet name="１６女子Ｄ参加者" sheetId="5" r:id="rId5"/>
    <sheet name="U16ダブルス" sheetId="6" r:id="rId6"/>
    <sheet name="１８女子Ｄ参加者" sheetId="7" r:id="rId7"/>
    <sheet name="U18ダブルス" sheetId="8" r:id="rId8"/>
  </sheets>
  <definedNames/>
  <calcPr fullCalcOnLoad="1"/>
</workbook>
</file>

<file path=xl/sharedStrings.xml><?xml version="1.0" encoding="utf-8"?>
<sst xmlns="http://schemas.openxmlformats.org/spreadsheetml/2006/main" count="142" uniqueCount="98">
  <si>
    <t>組合せＮｏ</t>
  </si>
  <si>
    <t>Ｎｏ</t>
  </si>
  <si>
    <t>Ｎｏ</t>
  </si>
  <si>
    <t>18才女子シングルス</t>
  </si>
  <si>
    <t>1６才女子シングルス</t>
  </si>
  <si>
    <t>18才女子ダブルス</t>
  </si>
  <si>
    <t>1６才女子ダブルス</t>
  </si>
  <si>
    <t>１８才女子ダブルス</t>
  </si>
  <si>
    <t>１６才女子シングルス</t>
  </si>
  <si>
    <t>１６才女子ダブルス</t>
  </si>
  <si>
    <t>１８才女子シングルス</t>
  </si>
  <si>
    <t>５－８位決定戦</t>
  </si>
  <si>
    <t>７位決定戦</t>
  </si>
  <si>
    <t>３位決定戦</t>
  </si>
  <si>
    <t>井上　愛咲子（宮崎大宮）</t>
  </si>
  <si>
    <t>大野　詩歩（宮崎大宮）</t>
  </si>
  <si>
    <t>松尾　楓（宮崎商業）</t>
  </si>
  <si>
    <t>谷口　遥（宮崎商業）</t>
  </si>
  <si>
    <t>西　沙綾（宮崎商業）</t>
  </si>
  <si>
    <t>福留　夏美（宮崎商業）</t>
  </si>
  <si>
    <t>染矢　志帆子（宮崎商業）</t>
  </si>
  <si>
    <t>甲斐　優季（宮崎商業）</t>
  </si>
  <si>
    <t>相良　麻帆（宮崎商業）</t>
  </si>
  <si>
    <t>今富　七絵（宮崎商業）</t>
  </si>
  <si>
    <t>松尾　彩美（宮崎商業）</t>
  </si>
  <si>
    <t>高元　里奈（小林Jr）</t>
  </si>
  <si>
    <t>寺田　夏実（シーガイア）</t>
  </si>
  <si>
    <t>末吉　萌華（シーガイア）</t>
  </si>
  <si>
    <t>穂藤　里帆（生目台中）</t>
  </si>
  <si>
    <t>吉岡　萌絵（生目台中）</t>
  </si>
  <si>
    <t>飯干愛梨・大野月七（清武Jr・宮崎西テニス）</t>
  </si>
  <si>
    <t>穂藤里帆・吉岡萌絵（生目台中）</t>
  </si>
  <si>
    <t>井上愛咲子・大野詩歩（宮崎大宮）</t>
  </si>
  <si>
    <t>松尾楓・谷口遥（宮崎商業）</t>
  </si>
  <si>
    <t>染矢志帆子・福留夏美（宮崎商業）</t>
  </si>
  <si>
    <t>西沙綾・甲斐優季（宮崎商業）</t>
  </si>
  <si>
    <t>相良麻帆・今富七絵（宮崎商業）</t>
  </si>
  <si>
    <t>黒木　沙織（都城高専）</t>
  </si>
  <si>
    <t>長濱　吏沙（宮崎農業）</t>
  </si>
  <si>
    <t>土橋　美咲（宮崎農業）</t>
  </si>
  <si>
    <t>楠原　早織（宮崎農業）</t>
  </si>
  <si>
    <t>長友　沙和子（宮崎農業）</t>
  </si>
  <si>
    <t>長濱吏沙・土橋美咲（宮崎農業)</t>
  </si>
  <si>
    <t>岩永由希美・工藤明香里（宮崎農業）</t>
  </si>
  <si>
    <t>河野　侑佳（都城泉ヶ丘）</t>
  </si>
  <si>
    <t>富永　里穂（都城泉ヶ丘）</t>
  </si>
  <si>
    <t>河野侑佳・富永里穂（都城泉ヶ丘）</t>
  </si>
  <si>
    <t>柴田　佳菜子（高鍋）</t>
  </si>
  <si>
    <t>岩坂　唯希（高鍋）</t>
  </si>
  <si>
    <t>柴田佳菜子・是澤有貴実（高鍋）</t>
  </si>
  <si>
    <t>寺原　ミナミ（高鍋）</t>
  </si>
  <si>
    <t>白川　優紀乃（高鍋）</t>
  </si>
  <si>
    <t>寺原ミナミ・白川優紀乃（高鍋）</t>
  </si>
  <si>
    <t>福島　瑛実（ライジングサンHJC）</t>
  </si>
  <si>
    <t>福島瑛実・高元里奈（ライジングサンHJC・小林Jr）</t>
  </si>
  <si>
    <t>飯干　愛梨（清武Jr）</t>
  </si>
  <si>
    <t>郡司　裕美（宮崎日大）</t>
  </si>
  <si>
    <t>永田　悠（宮崎南）</t>
  </si>
  <si>
    <t>福田　美冬（宮崎南）</t>
  </si>
  <si>
    <t>林　奈津美（宮崎南）</t>
  </si>
  <si>
    <t>小野　美里（宮崎南）</t>
  </si>
  <si>
    <t>永田悠・山下光恵（宮崎南）</t>
  </si>
  <si>
    <t>福田美冬・林奈津美（宮崎南）</t>
  </si>
  <si>
    <t>小野美里・永井麻貴（宮崎南）</t>
  </si>
  <si>
    <t>江籠美桜・迫田真菜(宮崎商業)</t>
  </si>
  <si>
    <t>江籠　美桜（宮崎商業）</t>
  </si>
  <si>
    <t>迫田　真菜（宮崎商業）</t>
  </si>
  <si>
    <t>DEF</t>
  </si>
  <si>
    <t>8(1)</t>
  </si>
  <si>
    <t>河野侑佳・富永里穂(都城泉ヶ丘）</t>
  </si>
  <si>
    <t>長濱吏沙・土橋美咲（宮崎農業）</t>
  </si>
  <si>
    <t>井上　愛咲子(宮崎大宮）</t>
  </si>
  <si>
    <t>染矢　志帆子(宮崎商業）</t>
  </si>
  <si>
    <t>相良　麻帆(宮崎商業）</t>
  </si>
  <si>
    <t>福留　夏美(宮崎商業）</t>
  </si>
  <si>
    <t>西　沙綾(宮崎商業）</t>
  </si>
  <si>
    <t>末吉　萌華(シーガイア）</t>
  </si>
  <si>
    <t>高元　里奈(小林Ｊｒ）</t>
  </si>
  <si>
    <t>寺田　夏美(シーガイア)</t>
  </si>
  <si>
    <t>柴田　佳菜子(高鍋）</t>
  </si>
  <si>
    <t>黒木　沙織(都城高専）</t>
  </si>
  <si>
    <t>飯干　愛梨(清武Ｊｒ）</t>
  </si>
  <si>
    <t>８（２）</t>
  </si>
  <si>
    <t>相良麻帆・今冨七絵(宮崎商業）</t>
  </si>
  <si>
    <t>今冨　七絵（宮崎商業）</t>
  </si>
  <si>
    <t>今冨　七絵(宮崎商業）</t>
  </si>
  <si>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</si>
  <si>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</si>
  <si>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</si>
  <si>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</si>
  <si>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</si>
  <si>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</si>
  <si>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</si>
  <si>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</si>
  <si>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飯干愛梨・大野月七(清武Ｊｒ・宮崎西テニス）</t>
  </si>
  <si>
    <t>柴田佳菜子・是澤有貴実(高鍋）</t>
  </si>
  <si>
    <t>西沙綾・甲斐優季(宮崎商業）</t>
  </si>
  <si>
    <t>WO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</si>
</sst>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3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8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 quotePrefix="1">
      <alignment horizontal="right"/>
    </xf>
    <xf numFmtId="0" fontId="0" fillId="0" borderId="16" xfId="0" applyBorder="1" applyAlignment="1" quotePrefix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9" fontId="0" fillId="0" borderId="20" xfId="0" applyNumberForma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 quotePrefix="1">
      <alignment horizontal="left"/>
    </xf>
    <xf numFmtId="49" fontId="3" fillId="0" borderId="20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0" fontId="0" fillId="0" borderId="16" xfId="0" applyBorder="1" applyAlignment="1" quotePrefix="1">
      <alignment horizontal="left"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49" fontId="0" fillId="0" borderId="29" xfId="0" applyNumberForma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/>
    </xf>
    <xf numFmtId="0" fontId="0" fillId="0" borderId="26" xfId="0" applyBorder="1" applyAlignment="1" quotePrefix="1">
      <alignment horizontal="lef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49" fontId="0" fillId="0" borderId="36" xfId="0" applyNumberFormat="1" applyBorder="1" applyAlignment="1">
      <alignment horizontal="left" vertical="center"/>
    </xf>
    <xf numFmtId="0" fontId="0" fillId="0" borderId="36" xfId="0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/>
    </xf>
    <xf numFmtId="49" fontId="3" fillId="0" borderId="29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 quotePrefix="1">
      <alignment horizontal="left"/>
    </xf>
    <xf numFmtId="0" fontId="3" fillId="0" borderId="3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8" xfId="0" applyFont="1" applyBorder="1" applyAlignment="1" quotePrefix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 quotePrefix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7" xfId="0" applyBorder="1" applyAlignment="1" quotePrefix="1">
      <alignment/>
    </xf>
    <xf numFmtId="0" fontId="0" fillId="0" borderId="38" xfId="0" applyBorder="1" applyAlignment="1" quotePrefix="1">
      <alignment/>
    </xf>
    <xf numFmtId="0" fontId="0" fillId="0" borderId="38" xfId="0" applyBorder="1" applyAlignment="1">
      <alignment horizontal="right"/>
    </xf>
    <xf numFmtId="0" fontId="0" fillId="0" borderId="41" xfId="0" applyBorder="1" applyAlignment="1">
      <alignment horizontal="left"/>
    </xf>
    <xf numFmtId="0" fontId="0" fillId="0" borderId="13" xfId="0" applyBorder="1" applyAlignment="1" quotePrefix="1">
      <alignment horizontal="left"/>
    </xf>
    <xf numFmtId="0" fontId="0" fillId="0" borderId="41" xfId="0" applyBorder="1" applyAlignment="1" quotePrefix="1">
      <alignment horizontal="left"/>
    </xf>
    <xf numFmtId="0" fontId="0" fillId="0" borderId="36" xfId="0" applyBorder="1" applyAlignment="1">
      <alignment horizontal="left"/>
    </xf>
    <xf numFmtId="0" fontId="0" fillId="0" borderId="44" xfId="0" applyBorder="1" applyAlignment="1">
      <alignment/>
    </xf>
    <xf numFmtId="0" fontId="0" fillId="0" borderId="25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38" xfId="0" applyFont="1" applyBorder="1" applyAlignment="1" quotePrefix="1">
      <alignment horizontal="right"/>
    </xf>
    <xf numFmtId="0" fontId="3" fillId="0" borderId="46" xfId="0" applyFont="1" applyBorder="1" applyAlignment="1">
      <alignment horizontal="right"/>
    </xf>
    <xf numFmtId="0" fontId="3" fillId="0" borderId="41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38" xfId="0" applyBorder="1" applyAlignment="1">
      <alignment horizontal="left"/>
    </xf>
    <xf numFmtId="0" fontId="15" fillId="0" borderId="0" xfId="0" applyFont="1" applyAlignment="1">
      <alignment/>
    </xf>
    <xf numFmtId="0" fontId="3" fillId="0" borderId="33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75390625" style="21" customWidth="1"/>
    <col min="2" max="2" width="39.625" style="0" customWidth="1"/>
    <col min="3" max="3" width="9.875" style="0" customWidth="1"/>
    <col min="6" max="6" width="5.75390625" style="0" customWidth="1"/>
    <col min="7" max="7" width="1.625" style="0" customWidth="1"/>
    <col min="8" max="8" width="5.625" style="0" customWidth="1"/>
    <col min="9" max="9" width="2.375" style="0" customWidth="1"/>
    <col min="11" max="11" width="2.25390625" style="0" customWidth="1"/>
  </cols>
  <sheetData>
    <row r="1" spans="2:9" ht="17.25">
      <c r="B1" s="23" t="s">
        <v>4</v>
      </c>
      <c r="C1" s="23"/>
      <c r="D1" s="23"/>
      <c r="E1" s="23"/>
      <c r="F1" s="23"/>
      <c r="G1" s="23"/>
      <c r="H1" s="23"/>
      <c r="I1" s="23"/>
    </row>
    <row r="2" spans="1:3" ht="19.5" customHeight="1">
      <c r="A2" s="24" t="s">
        <v>2</v>
      </c>
      <c r="B2" s="25"/>
      <c r="C2" s="24" t="s">
        <v>0</v>
      </c>
    </row>
    <row r="3" spans="1:3" ht="19.5" customHeight="1">
      <c r="A3" s="24">
        <v>1</v>
      </c>
      <c r="B3" s="18" t="s">
        <v>65</v>
      </c>
      <c r="C3" s="22"/>
    </row>
    <row r="4" spans="1:3" ht="19.5" customHeight="1">
      <c r="A4" s="24">
        <v>2</v>
      </c>
      <c r="B4" s="19" t="s">
        <v>66</v>
      </c>
      <c r="C4" s="22"/>
    </row>
    <row r="5" spans="1:3" ht="19.5" customHeight="1">
      <c r="A5" s="24">
        <v>3</v>
      </c>
      <c r="B5" s="19" t="s">
        <v>25</v>
      </c>
      <c r="C5" s="22"/>
    </row>
    <row r="6" spans="1:3" ht="19.5" customHeight="1">
      <c r="A6" s="24">
        <v>4</v>
      </c>
      <c r="B6" s="19" t="s">
        <v>26</v>
      </c>
      <c r="C6" s="22"/>
    </row>
    <row r="7" spans="1:3" ht="19.5" customHeight="1">
      <c r="A7" s="24">
        <v>5</v>
      </c>
      <c r="B7" s="19" t="s">
        <v>27</v>
      </c>
      <c r="C7" s="22"/>
    </row>
    <row r="8" spans="1:3" ht="19.5" customHeight="1">
      <c r="A8" s="24">
        <v>6</v>
      </c>
      <c r="B8" s="19" t="s">
        <v>28</v>
      </c>
      <c r="C8" s="22"/>
    </row>
    <row r="9" spans="1:3" ht="19.5" customHeight="1">
      <c r="A9" s="24">
        <v>7</v>
      </c>
      <c r="B9" s="19" t="s">
        <v>29</v>
      </c>
      <c r="C9" s="22"/>
    </row>
    <row r="10" spans="1:3" ht="19.5" customHeight="1">
      <c r="A10" s="24">
        <v>8</v>
      </c>
      <c r="B10" s="19" t="s">
        <v>37</v>
      </c>
      <c r="C10" s="22"/>
    </row>
    <row r="11" spans="1:3" ht="19.5" customHeight="1">
      <c r="A11" s="24">
        <v>9</v>
      </c>
      <c r="B11" s="19" t="s">
        <v>47</v>
      </c>
      <c r="C11" s="22"/>
    </row>
    <row r="12" spans="1:3" ht="19.5" customHeight="1">
      <c r="A12" s="24">
        <v>10</v>
      </c>
      <c r="B12" s="19" t="s">
        <v>48</v>
      </c>
      <c r="C12" s="22"/>
    </row>
    <row r="13" spans="1:3" ht="19.5" customHeight="1">
      <c r="A13" s="24">
        <v>11</v>
      </c>
      <c r="B13" s="19" t="s">
        <v>53</v>
      </c>
      <c r="C13" s="22"/>
    </row>
    <row r="14" spans="1:3" ht="19.5" customHeight="1">
      <c r="A14" s="24">
        <v>12</v>
      </c>
      <c r="B14" s="19" t="s">
        <v>55</v>
      </c>
      <c r="C14" s="22"/>
    </row>
    <row r="15" spans="1:3" ht="19.5" customHeight="1">
      <c r="A15" s="24">
        <v>13</v>
      </c>
      <c r="B15" s="19"/>
      <c r="C15" s="22"/>
    </row>
    <row r="16" spans="1:3" ht="19.5" customHeight="1">
      <c r="A16" s="24">
        <v>14</v>
      </c>
      <c r="B16" s="19"/>
      <c r="C16" s="22"/>
    </row>
    <row r="17" spans="1:3" ht="19.5" customHeight="1">
      <c r="A17" s="24">
        <v>15</v>
      </c>
      <c r="B17" s="19"/>
      <c r="C17" s="22"/>
    </row>
    <row r="18" spans="1:3" ht="19.5" customHeight="1">
      <c r="A18" s="24">
        <v>16</v>
      </c>
      <c r="B18" s="19"/>
      <c r="C18" s="22"/>
    </row>
    <row r="19" spans="1:3" ht="19.5" customHeight="1">
      <c r="A19" s="24">
        <v>17</v>
      </c>
      <c r="B19" s="19"/>
      <c r="C19" s="22"/>
    </row>
    <row r="20" spans="1:3" ht="19.5" customHeight="1">
      <c r="A20" s="24">
        <v>18</v>
      </c>
      <c r="B20" s="19"/>
      <c r="C20" s="22"/>
    </row>
    <row r="21" spans="1:3" ht="19.5" customHeight="1">
      <c r="A21" s="24">
        <v>19</v>
      </c>
      <c r="B21" s="19"/>
      <c r="C21" s="22"/>
    </row>
    <row r="22" spans="1:3" ht="19.5" customHeight="1">
      <c r="A22" s="24">
        <v>20</v>
      </c>
      <c r="B22" s="19"/>
      <c r="C22" s="22"/>
    </row>
    <row r="23" spans="1:3" ht="19.5" customHeight="1">
      <c r="A23" s="24">
        <v>21</v>
      </c>
      <c r="B23" s="19"/>
      <c r="C23" s="22"/>
    </row>
    <row r="24" spans="1:3" ht="19.5" customHeight="1">
      <c r="A24" s="24">
        <v>22</v>
      </c>
      <c r="B24" s="19"/>
      <c r="C24" s="22"/>
    </row>
    <row r="25" spans="1:3" ht="19.5" customHeight="1">
      <c r="A25" s="24">
        <v>23</v>
      </c>
      <c r="B25" s="19"/>
      <c r="C25" s="22"/>
    </row>
    <row r="26" spans="1:3" ht="19.5" customHeight="1">
      <c r="A26" s="24">
        <v>24</v>
      </c>
      <c r="B26" s="19"/>
      <c r="C26" s="22"/>
    </row>
    <row r="27" spans="1:3" ht="19.5" customHeight="1">
      <c r="A27" s="24">
        <v>25</v>
      </c>
      <c r="B27" s="19"/>
      <c r="C27" s="22"/>
    </row>
    <row r="28" spans="1:3" ht="19.5" customHeight="1">
      <c r="A28" s="28"/>
      <c r="B28" s="5"/>
      <c r="C28" s="5"/>
    </row>
    <row r="29" spans="1:3" ht="19.5" customHeight="1">
      <c r="A29" s="28"/>
      <c r="B29" s="5"/>
      <c r="C29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60" zoomScaleNormal="91" zoomScalePageLayoutView="0" workbookViewId="0" topLeftCell="B7">
      <selection activeCell="K27" sqref="K27"/>
    </sheetView>
  </sheetViews>
  <sheetFormatPr defaultColWidth="9.00390625" defaultRowHeight="13.5"/>
  <cols>
    <col min="1" max="1" width="3.75390625" style="0" hidden="1" customWidth="1"/>
    <col min="2" max="2" width="4.125" style="34" customWidth="1"/>
    <col min="3" max="3" width="32.75390625" style="0" customWidth="1"/>
    <col min="4" max="4" width="12.75390625" style="0" customWidth="1"/>
    <col min="5" max="5" width="11.50390625" style="0" customWidth="1"/>
  </cols>
  <sheetData>
    <row r="1" spans="1:8" ht="24">
      <c r="A1" s="160" t="s">
        <v>8</v>
      </c>
      <c r="B1" s="161"/>
      <c r="C1" s="160"/>
      <c r="D1" s="160"/>
      <c r="E1" s="160"/>
      <c r="F1" s="160"/>
      <c r="G1" s="160"/>
      <c r="H1" s="160"/>
    </row>
    <row r="2" spans="1:5" ht="12.75" customHeight="1" thickBot="1">
      <c r="A2" s="154">
        <v>8</v>
      </c>
      <c r="B2" s="159">
        <v>1</v>
      </c>
      <c r="C2" s="157" t="str">
        <f>IF(A2="","",VLOOKUP(A2,'１６女子Ｓ参加者'!$A$3:$B$20,2))</f>
        <v>黒木　沙織（都城高専）</v>
      </c>
      <c r="D2" s="10"/>
      <c r="E2" s="5"/>
    </row>
    <row r="3" spans="1:5" ht="12.75" customHeight="1" thickTop="1">
      <c r="A3" s="154"/>
      <c r="B3" s="159"/>
      <c r="C3" s="157"/>
      <c r="D3" s="106"/>
      <c r="E3" s="122"/>
    </row>
    <row r="4" spans="1:6" ht="12.75" customHeight="1" thickBot="1">
      <c r="A4" s="13"/>
      <c r="B4" s="32"/>
      <c r="C4" s="41"/>
      <c r="D4" s="10"/>
      <c r="E4" s="5"/>
      <c r="F4" s="123">
        <v>8</v>
      </c>
    </row>
    <row r="5" spans="1:6" ht="12.75" customHeight="1" thickBot="1" thickTop="1">
      <c r="A5" s="162">
        <v>10</v>
      </c>
      <c r="B5" s="158">
        <v>2</v>
      </c>
      <c r="C5" s="157" t="str">
        <f>IF(A5="","",VLOOKUP(A5,'１６女子Ｓ参加者'!$A$3:$B$20,2))</f>
        <v>岩坂　唯希（高鍋）</v>
      </c>
      <c r="D5" s="10"/>
      <c r="E5" s="4"/>
      <c r="F5" s="53">
        <v>1</v>
      </c>
    </row>
    <row r="6" spans="1:6" ht="12.75" customHeight="1" thickBot="1">
      <c r="A6" s="162"/>
      <c r="B6" s="158"/>
      <c r="C6" s="157"/>
      <c r="D6" s="11"/>
      <c r="E6" s="85">
        <v>2</v>
      </c>
      <c r="F6" s="4"/>
    </row>
    <row r="7" spans="1:7" ht="12.75" customHeight="1" thickBot="1" thickTop="1">
      <c r="A7" s="162">
        <v>4</v>
      </c>
      <c r="B7" s="158">
        <v>3</v>
      </c>
      <c r="C7" s="157" t="str">
        <f>IF(A7="","",VLOOKUP(A7,'１６女子Ｓ参加者'!$A$3:$B$20,2))</f>
        <v>寺田　夏実（シーガイア）</v>
      </c>
      <c r="D7" s="84"/>
      <c r="E7" s="86">
        <v>6</v>
      </c>
      <c r="F7" s="4"/>
      <c r="G7" s="50">
        <v>8</v>
      </c>
    </row>
    <row r="8" spans="1:7" ht="12.75" customHeight="1" thickTop="1">
      <c r="A8" s="162"/>
      <c r="B8" s="158"/>
      <c r="C8" s="157"/>
      <c r="D8" s="8"/>
      <c r="F8" s="5"/>
      <c r="G8" s="141">
        <v>4</v>
      </c>
    </row>
    <row r="9" spans="1:7" ht="12.75" customHeight="1" thickBot="1">
      <c r="A9" s="162">
        <v>1</v>
      </c>
      <c r="B9" s="158">
        <v>4</v>
      </c>
      <c r="C9" s="157" t="str">
        <f>IF(A9="","",VLOOKUP(A9,'１６女子Ｓ参加者'!$A$3:$B$20,2))</f>
        <v>江籠　美桜（宮崎商業）</v>
      </c>
      <c r="D9" s="10"/>
      <c r="F9" s="5"/>
      <c r="G9" s="124"/>
    </row>
    <row r="10" spans="1:7" ht="12.75" customHeight="1" thickBot="1" thickTop="1">
      <c r="A10" s="162"/>
      <c r="B10" s="158"/>
      <c r="C10" s="157"/>
      <c r="D10" s="87"/>
      <c r="E10" s="88" t="s">
        <v>97</v>
      </c>
      <c r="F10" s="5"/>
      <c r="G10" s="124"/>
    </row>
    <row r="11" spans="1:8" ht="12.75" customHeight="1" thickBot="1" thickTop="1">
      <c r="A11" s="162">
        <v>6</v>
      </c>
      <c r="B11" s="158">
        <v>5</v>
      </c>
      <c r="C11" s="157" t="str">
        <f>IF(A11="","",VLOOKUP(A11,'１６女子Ｓ参加者'!$A$3:$B$20,2))</f>
        <v>穂藤　里帆（生目台中）</v>
      </c>
      <c r="D11" s="6"/>
      <c r="E11" s="16"/>
      <c r="F11" s="124"/>
      <c r="G11" s="5"/>
      <c r="H11" s="96"/>
    </row>
    <row r="12" spans="1:8" ht="12.75" customHeight="1" thickBot="1">
      <c r="A12" s="162"/>
      <c r="B12" s="158"/>
      <c r="C12" s="157"/>
      <c r="D12" s="5"/>
      <c r="E12" s="5"/>
      <c r="F12" s="125">
        <v>8</v>
      </c>
      <c r="G12" s="5"/>
      <c r="H12" s="96"/>
    </row>
    <row r="13" spans="1:8" ht="12.75" customHeight="1" thickTop="1">
      <c r="A13" s="162"/>
      <c r="B13" s="158"/>
      <c r="C13" s="157"/>
      <c r="D13" s="5"/>
      <c r="E13" s="4"/>
      <c r="F13" s="49">
        <v>2</v>
      </c>
      <c r="G13" s="5"/>
      <c r="H13" s="96"/>
    </row>
    <row r="14" spans="1:8" ht="12.75" customHeight="1" thickBot="1">
      <c r="A14" s="152">
        <v>3</v>
      </c>
      <c r="B14" s="155">
        <v>6</v>
      </c>
      <c r="C14" s="157" t="str">
        <f>IF(A14="","",VLOOKUP(A14,'１６女子Ｓ参加者'!$A$3:$B$20,2))</f>
        <v>高元　里奈（小林Jr）</v>
      </c>
      <c r="D14" s="6"/>
      <c r="E14" s="2"/>
      <c r="F14" s="16"/>
      <c r="G14" s="5"/>
      <c r="H14" s="96"/>
    </row>
    <row r="15" spans="1:8" ht="12.75" customHeight="1" thickBot="1">
      <c r="A15" s="152"/>
      <c r="B15" s="155"/>
      <c r="C15" s="157"/>
      <c r="G15" s="5"/>
      <c r="H15" s="123">
        <v>8</v>
      </c>
    </row>
    <row r="16" spans="1:9" ht="12.75" customHeight="1" thickBot="1" thickTop="1">
      <c r="A16" s="152">
        <v>12</v>
      </c>
      <c r="B16" s="155">
        <v>7</v>
      </c>
      <c r="C16" s="157" t="str">
        <f>IF(A16="","",VLOOKUP(A16,'１６女子Ｓ参加者'!$A$3:$B$20,2))</f>
        <v>飯干　愛梨（清武Jr）</v>
      </c>
      <c r="D16" s="5"/>
      <c r="E16" s="5"/>
      <c r="G16" s="4"/>
      <c r="H16" s="48">
        <v>6</v>
      </c>
      <c r="I16" s="5"/>
    </row>
    <row r="17" spans="1:9" ht="12.75" customHeight="1" thickTop="1">
      <c r="A17" s="152"/>
      <c r="B17" s="155"/>
      <c r="C17" s="157"/>
      <c r="D17" s="107"/>
      <c r="E17" s="122"/>
      <c r="F17" s="39"/>
      <c r="G17" s="4"/>
      <c r="H17" s="5"/>
      <c r="I17" s="5"/>
    </row>
    <row r="18" spans="1:9" ht="12.75" customHeight="1" thickBot="1">
      <c r="A18" s="15"/>
      <c r="B18" s="33"/>
      <c r="C18" s="41"/>
      <c r="D18" s="5"/>
      <c r="E18" s="126"/>
      <c r="F18" s="123">
        <v>8</v>
      </c>
      <c r="G18" s="4"/>
      <c r="H18" s="5"/>
      <c r="I18" s="5"/>
    </row>
    <row r="19" spans="1:9" ht="12.75" customHeight="1" thickBot="1" thickTop="1">
      <c r="A19" s="152">
        <v>9</v>
      </c>
      <c r="B19" s="155">
        <v>8</v>
      </c>
      <c r="C19" s="156" t="str">
        <f>IF(A19="","",VLOOKUP(A19,'１６女子Ｓ参加者'!$A$3:$B$20,2))</f>
        <v>柴田　佳菜子（高鍋）</v>
      </c>
      <c r="D19" s="89"/>
      <c r="E19" s="4"/>
      <c r="F19" s="85">
        <v>2</v>
      </c>
      <c r="G19" s="4"/>
      <c r="H19" s="5"/>
      <c r="I19" s="5"/>
    </row>
    <row r="20" spans="1:9" ht="12.75" customHeight="1" thickBot="1" thickTop="1">
      <c r="A20" s="152"/>
      <c r="B20" s="155"/>
      <c r="C20" s="156"/>
      <c r="D20" s="5"/>
      <c r="E20" s="90">
        <v>6</v>
      </c>
      <c r="F20" s="85"/>
      <c r="G20" s="4"/>
      <c r="H20" s="5"/>
      <c r="I20" s="5"/>
    </row>
    <row r="21" spans="1:9" ht="12.75" customHeight="1" thickBot="1" thickTop="1">
      <c r="A21" s="152">
        <v>2</v>
      </c>
      <c r="B21" s="155">
        <v>9</v>
      </c>
      <c r="C21" s="157" t="str">
        <f>IF(A21="","",VLOOKUP(A21,'１６女子Ｓ参加者'!$A$3:$B$20,2))</f>
        <v>迫田　真菜（宮崎商業）</v>
      </c>
      <c r="D21" s="6"/>
      <c r="E21" s="48">
        <v>4</v>
      </c>
      <c r="F21" s="4"/>
      <c r="G21" s="4"/>
      <c r="H21" s="5"/>
      <c r="I21" s="5"/>
    </row>
    <row r="22" spans="1:9" ht="12.75" customHeight="1">
      <c r="A22" s="162"/>
      <c r="B22" s="158"/>
      <c r="C22" s="157"/>
      <c r="D22" s="3"/>
      <c r="E22" s="5"/>
      <c r="F22" s="4"/>
      <c r="G22" s="4"/>
      <c r="H22" s="5"/>
      <c r="I22" s="5"/>
    </row>
    <row r="23" spans="1:9" ht="12.75" customHeight="1" thickBot="1">
      <c r="A23" s="152">
        <v>5</v>
      </c>
      <c r="B23" s="155">
        <v>10</v>
      </c>
      <c r="C23" s="157" t="str">
        <f>IF(A23="","",VLOOKUP(A23,'１６女子Ｓ参加者'!$A$3:$B$20,2))</f>
        <v>末吉　萌華（シーガイア）</v>
      </c>
      <c r="D23" s="89"/>
      <c r="E23" s="5"/>
      <c r="F23" s="4"/>
      <c r="G23" s="85">
        <v>0</v>
      </c>
      <c r="H23" s="5"/>
      <c r="I23" s="5"/>
    </row>
    <row r="24" spans="1:9" ht="12.75" customHeight="1" thickBot="1" thickTop="1">
      <c r="A24" s="162"/>
      <c r="B24" s="158"/>
      <c r="C24" s="157"/>
      <c r="D24" s="5"/>
      <c r="E24" s="91" t="s">
        <v>97</v>
      </c>
      <c r="F24" s="126"/>
      <c r="G24" s="86">
        <v>8</v>
      </c>
      <c r="H24" s="5"/>
      <c r="I24" s="5"/>
    </row>
    <row r="25" spans="1:9" ht="12.75" customHeight="1" thickBot="1" thickTop="1">
      <c r="A25" s="152">
        <v>7</v>
      </c>
      <c r="B25" s="155">
        <v>11</v>
      </c>
      <c r="C25" s="157" t="str">
        <f>IF(A25="","",VLOOKUP(A25,'１６女子Ｓ参加者'!$A$3:$B$20,2))</f>
        <v>吉岡　萌絵（生目台中）</v>
      </c>
      <c r="D25" s="6"/>
      <c r="E25" s="17"/>
      <c r="F25" s="126"/>
      <c r="G25" s="5"/>
      <c r="H25" s="5"/>
      <c r="I25" s="5"/>
    </row>
    <row r="26" spans="1:9" ht="12.75" customHeight="1" thickBot="1">
      <c r="A26" s="152"/>
      <c r="B26" s="155"/>
      <c r="C26" s="157"/>
      <c r="E26" s="4"/>
      <c r="F26" s="127" t="s">
        <v>68</v>
      </c>
      <c r="G26" s="5"/>
      <c r="H26" s="5"/>
      <c r="I26" s="5"/>
    </row>
    <row r="27" spans="1:9" ht="12.75" customHeight="1" thickTop="1">
      <c r="A27" s="15"/>
      <c r="B27" s="33"/>
      <c r="C27" s="41"/>
      <c r="E27" s="126"/>
      <c r="F27" s="109">
        <v>9</v>
      </c>
      <c r="H27" s="5"/>
      <c r="I27" s="5"/>
    </row>
    <row r="28" spans="1:6" ht="12.75" customHeight="1" thickBot="1">
      <c r="A28" s="152">
        <v>11</v>
      </c>
      <c r="B28" s="155">
        <v>12</v>
      </c>
      <c r="C28" s="157" t="str">
        <f>IF(A28="","",VLOOKUP(A28,'１６女子Ｓ参加者'!$A$3:$B$20,2))</f>
        <v>福島　瑛実（ライジングサンHJC）</v>
      </c>
      <c r="D28" s="5"/>
      <c r="E28" s="94"/>
      <c r="F28" s="5"/>
    </row>
    <row r="29" spans="1:5" ht="12.75" customHeight="1" thickTop="1">
      <c r="A29" s="152"/>
      <c r="B29" s="155"/>
      <c r="C29" s="157"/>
      <c r="D29" s="107"/>
      <c r="E29" s="107"/>
    </row>
    <row r="30" ht="12.75" customHeight="1"/>
    <row r="31" spans="1:13" ht="12.75" customHeight="1">
      <c r="A31" s="15"/>
      <c r="B31" s="38"/>
      <c r="C31" s="151" t="s">
        <v>11</v>
      </c>
      <c r="D31" s="5"/>
      <c r="E31" s="5"/>
      <c r="H31" s="149" t="s">
        <v>86</v>
      </c>
      <c r="I31" s="150">
        <v>1</v>
      </c>
      <c r="J31" s="150" t="str">
        <f>IF(I31="","",VLOOKUP(I31,'１６女子Ｓ参加者'!$A$3:$B$20,2))</f>
        <v>江籠　美桜（宮崎商業）</v>
      </c>
      <c r="K31" s="150" t="str">
        <f>IF(I31="","",VLOOKUP(I31,'１６女子Ｓ参加者'!$A$3:$B$20,2))</f>
        <v>江籠　美桜（宮崎商業）</v>
      </c>
      <c r="L31" s="150" t="e">
        <f>IF(J31="","",VLOOKUP(J31,'１６女子Ｓ参加者'!$A$3:$B$20,2))</f>
        <v>#N/A</v>
      </c>
      <c r="M31" s="150" t="e">
        <f>IF(K31="","",VLOOKUP(K31,'１６女子Ｓ参加者'!$A$3:$B$20,2))</f>
        <v>#N/A</v>
      </c>
    </row>
    <row r="32" spans="1:13" ht="12.75" customHeight="1">
      <c r="A32" s="15"/>
      <c r="B32" s="38"/>
      <c r="C32" s="151"/>
      <c r="D32" s="5"/>
      <c r="E32" s="5"/>
      <c r="H32" s="149"/>
      <c r="I32" s="150"/>
      <c r="J32" s="150"/>
      <c r="K32" s="150"/>
      <c r="L32" s="150"/>
      <c r="M32" s="150"/>
    </row>
    <row r="33" spans="1:13" ht="12.75" customHeight="1" thickBot="1">
      <c r="A33" s="152"/>
      <c r="B33" s="153">
        <v>4</v>
      </c>
      <c r="C33" s="154" t="s">
        <v>76</v>
      </c>
      <c r="D33" s="93"/>
      <c r="E33" s="5"/>
      <c r="F33" s="5"/>
      <c r="H33" s="149" t="s">
        <v>87</v>
      </c>
      <c r="I33" s="150">
        <v>11</v>
      </c>
      <c r="J33" s="150" t="str">
        <f>IF(I33="","",VLOOKUP(I33,'１６女子Ｓ参加者'!$A$3:$B$20,2))</f>
        <v>福島　瑛実（ライジングサンHJC）</v>
      </c>
      <c r="K33" s="150" t="str">
        <f>IF(I33="","",VLOOKUP(I33,'１６女子Ｓ参加者'!$A$3:$B$20,2))</f>
        <v>福島　瑛実（ライジングサンHJC）</v>
      </c>
      <c r="L33" s="150" t="e">
        <f>IF(J33="","",VLOOKUP(J33,'１６女子Ｓ参加者'!$A$3:$B$20,2))</f>
        <v>#N/A</v>
      </c>
      <c r="M33" s="150" t="e">
        <f>IF(K33="","",VLOOKUP(K33,'１６女子Ｓ参加者'!$A$3:$B$20,2))</f>
        <v>#N/A</v>
      </c>
    </row>
    <row r="34" spans="1:13" ht="12.75" customHeight="1" thickBot="1" thickTop="1">
      <c r="A34" s="152"/>
      <c r="B34" s="153"/>
      <c r="C34" s="154"/>
      <c r="D34" s="10"/>
      <c r="E34" s="91">
        <v>8</v>
      </c>
      <c r="F34" s="47"/>
      <c r="H34" s="149"/>
      <c r="I34" s="150"/>
      <c r="J34" s="150"/>
      <c r="K34" s="150"/>
      <c r="L34" s="150"/>
      <c r="M34" s="150"/>
    </row>
    <row r="35" spans="1:13" ht="12.75" customHeight="1" thickBot="1" thickTop="1">
      <c r="A35" s="152"/>
      <c r="B35" s="153">
        <v>5</v>
      </c>
      <c r="C35" s="154" t="s">
        <v>77</v>
      </c>
      <c r="D35" s="12"/>
      <c r="E35" s="47">
        <v>5</v>
      </c>
      <c r="F35" s="128"/>
      <c r="H35" s="149" t="s">
        <v>88</v>
      </c>
      <c r="I35" s="150">
        <v>8</v>
      </c>
      <c r="J35" s="150" t="str">
        <f>IF(I35="","",VLOOKUP(I35,'１６女子Ｓ参加者'!$A$3:$B$20,2))</f>
        <v>黒木　沙織（都城高専）</v>
      </c>
      <c r="K35" s="150" t="str">
        <f>IF(I35="","",VLOOKUP(I35,'１６女子Ｓ参加者'!$A$3:$B$20,2))</f>
        <v>黒木　沙織（都城高専）</v>
      </c>
      <c r="L35" s="150" t="e">
        <f>IF(J35="","",VLOOKUP(J35,'１６女子Ｓ参加者'!$A$3:$B$20,2))</f>
        <v>#N/A</v>
      </c>
      <c r="M35" s="150" t="e">
        <f>IF(K35="","",VLOOKUP(K35,'１６女子Ｓ参加者'!$A$3:$B$20,2))</f>
        <v>#N/A</v>
      </c>
    </row>
    <row r="36" spans="1:13" ht="12.75" customHeight="1" thickBot="1">
      <c r="A36" s="152"/>
      <c r="B36" s="153"/>
      <c r="C36" s="154"/>
      <c r="D36" s="9"/>
      <c r="E36" s="47"/>
      <c r="F36" s="91">
        <v>8</v>
      </c>
      <c r="H36" s="149"/>
      <c r="I36" s="150"/>
      <c r="J36" s="150"/>
      <c r="K36" s="150"/>
      <c r="L36" s="150"/>
      <c r="M36" s="150"/>
    </row>
    <row r="37" spans="1:13" ht="12.75" customHeight="1" thickBot="1" thickTop="1">
      <c r="A37" s="152"/>
      <c r="B37" s="153">
        <v>6</v>
      </c>
      <c r="C37" s="154" t="s">
        <v>78</v>
      </c>
      <c r="D37" s="93"/>
      <c r="E37" s="47"/>
      <c r="F37" s="48">
        <v>1</v>
      </c>
      <c r="H37" s="149" t="s">
        <v>89</v>
      </c>
      <c r="I37" s="150">
        <v>12</v>
      </c>
      <c r="J37" s="150" t="str">
        <f>IF(I37="","",VLOOKUP(I37,'１６女子Ｓ参加者'!$A$3:$B$20,2))</f>
        <v>飯干　愛梨（清武Jr）</v>
      </c>
      <c r="K37" s="150" t="str">
        <f>IF(I37="","",VLOOKUP(I37,'１６女子Ｓ参加者'!$A$3:$B$20,2))</f>
        <v>飯干　愛梨（清武Jr）</v>
      </c>
      <c r="L37" s="150" t="e">
        <f>IF(J37="","",VLOOKUP(J37,'１６女子Ｓ参加者'!$A$3:$B$20,2))</f>
        <v>#N/A</v>
      </c>
      <c r="M37" s="150" t="e">
        <f>IF(K37="","",VLOOKUP(K37,'１６女子Ｓ参加者'!$A$3:$B$20,2))</f>
        <v>#N/A</v>
      </c>
    </row>
    <row r="38" spans="1:13" ht="12.75" customHeight="1" thickBot="1" thickTop="1">
      <c r="A38" s="152"/>
      <c r="B38" s="153"/>
      <c r="C38" s="154"/>
      <c r="D38" s="10"/>
      <c r="E38" s="130">
        <v>9</v>
      </c>
      <c r="F38" s="49"/>
      <c r="H38" s="149"/>
      <c r="I38" s="150"/>
      <c r="J38" s="150"/>
      <c r="K38" s="150"/>
      <c r="L38" s="150"/>
      <c r="M38" s="150"/>
    </row>
    <row r="39" spans="1:13" ht="12.75" customHeight="1" thickBot="1" thickTop="1">
      <c r="A39" s="152"/>
      <c r="B39" s="153">
        <v>7</v>
      </c>
      <c r="C39" s="154" t="s">
        <v>79</v>
      </c>
      <c r="D39" s="51"/>
      <c r="E39" s="129" t="s">
        <v>82</v>
      </c>
      <c r="F39" s="50"/>
      <c r="H39" s="149" t="s">
        <v>90</v>
      </c>
      <c r="I39" s="150">
        <v>5</v>
      </c>
      <c r="J39" s="150" t="str">
        <f>IF(I39="","",VLOOKUP(I39,'１６女子Ｓ参加者'!$A$3:$B$20,2))</f>
        <v>末吉　萌華（シーガイア）</v>
      </c>
      <c r="K39" s="150" t="str">
        <f>IF(I39="","",VLOOKUP(I39,'１６女子Ｓ参加者'!$A$3:$B$20,2))</f>
        <v>末吉　萌華（シーガイア）</v>
      </c>
      <c r="L39" s="150" t="e">
        <f>IF(J39="","",VLOOKUP(J39,'１６女子Ｓ参加者'!$A$3:$B$20,2))</f>
        <v>#N/A</v>
      </c>
      <c r="M39" s="150" t="e">
        <f>IF(K39="","",VLOOKUP(K39,'１６女子Ｓ参加者'!$A$3:$B$20,2))</f>
        <v>#N/A</v>
      </c>
    </row>
    <row r="40" spans="1:13" ht="12.75" customHeight="1">
      <c r="A40" s="152"/>
      <c r="B40" s="153"/>
      <c r="C40" s="154"/>
      <c r="D40" s="5"/>
      <c r="E40" s="47"/>
      <c r="F40" s="50"/>
      <c r="H40" s="149"/>
      <c r="I40" s="150"/>
      <c r="J40" s="150"/>
      <c r="K40" s="150"/>
      <c r="L40" s="150"/>
      <c r="M40" s="150"/>
    </row>
    <row r="41" spans="1:13" ht="12.75" customHeight="1">
      <c r="A41" s="15"/>
      <c r="B41" s="38"/>
      <c r="C41" s="151" t="s">
        <v>12</v>
      </c>
      <c r="D41" s="5"/>
      <c r="E41" s="47"/>
      <c r="F41" s="7"/>
      <c r="H41" s="149" t="s">
        <v>91</v>
      </c>
      <c r="I41" s="150">
        <v>4</v>
      </c>
      <c r="J41" s="150" t="str">
        <f>IF(I41="","",VLOOKUP(I41,'１６女子Ｓ参加者'!$A$3:$B$20,2))</f>
        <v>寺田　夏実（シーガイア）</v>
      </c>
      <c r="K41" s="150" t="str">
        <f>IF(I41="","",VLOOKUP(I41,'１６女子Ｓ参加者'!$A$3:$B$20,2))</f>
        <v>寺田　夏実（シーガイア）</v>
      </c>
      <c r="L41" s="150" t="e">
        <f>IF(J41="","",VLOOKUP(J41,'１６女子Ｓ参加者'!$A$3:$B$20,2))</f>
        <v>#N/A</v>
      </c>
      <c r="M41" s="150" t="e">
        <f>IF(K41="","",VLOOKUP(K41,'１６女子Ｓ参加者'!$A$3:$B$20,2))</f>
        <v>#N/A</v>
      </c>
    </row>
    <row r="42" spans="1:13" ht="12.75" customHeight="1">
      <c r="A42" s="15"/>
      <c r="B42" s="38"/>
      <c r="C42" s="151"/>
      <c r="D42" s="5"/>
      <c r="E42" s="47"/>
      <c r="F42" s="7"/>
      <c r="H42" s="149"/>
      <c r="I42" s="150"/>
      <c r="J42" s="150"/>
      <c r="K42" s="150"/>
      <c r="L42" s="150"/>
      <c r="M42" s="150"/>
    </row>
    <row r="43" spans="1:13" ht="12.75" customHeight="1" thickBot="1">
      <c r="A43" s="152"/>
      <c r="B43" s="153">
        <v>4</v>
      </c>
      <c r="C43" s="154" t="s">
        <v>77</v>
      </c>
      <c r="D43" s="10"/>
      <c r="E43" s="47"/>
      <c r="F43" s="7"/>
      <c r="H43" s="149" t="s">
        <v>92</v>
      </c>
      <c r="I43" s="150">
        <v>3</v>
      </c>
      <c r="J43" s="150" t="str">
        <f>IF(I43="","",VLOOKUP(I43,'１６女子Ｓ参加者'!$A$3:$B$20,2))</f>
        <v>高元　里奈（小林Jr）</v>
      </c>
      <c r="K43" s="150" t="str">
        <f>IF(I43="","",VLOOKUP(I43,'１６女子Ｓ参加者'!$A$3:$B$20,2))</f>
        <v>高元　里奈（小林Jr）</v>
      </c>
      <c r="L43" s="150" t="e">
        <f>IF(J43="","",VLOOKUP(J43,'１６女子Ｓ参加者'!$A$3:$B$20,2))</f>
        <v>#N/A</v>
      </c>
      <c r="M43" s="150" t="e">
        <f>IF(K43="","",VLOOKUP(K43,'１６女子Ｓ参加者'!$A$3:$B$20,2))</f>
        <v>#N/A</v>
      </c>
    </row>
    <row r="44" spans="1:13" ht="12.75" customHeight="1" thickBot="1" thickTop="1">
      <c r="A44" s="152"/>
      <c r="B44" s="153"/>
      <c r="C44" s="154"/>
      <c r="D44" s="87"/>
      <c r="E44" s="91">
        <v>8</v>
      </c>
      <c r="F44" s="7"/>
      <c r="H44" s="149"/>
      <c r="I44" s="150"/>
      <c r="J44" s="150"/>
      <c r="K44" s="150"/>
      <c r="L44" s="150"/>
      <c r="M44" s="150"/>
    </row>
    <row r="45" spans="1:13" ht="12.75" customHeight="1" thickBot="1" thickTop="1">
      <c r="A45" s="152"/>
      <c r="B45" s="153">
        <v>5</v>
      </c>
      <c r="C45" s="154" t="s">
        <v>79</v>
      </c>
      <c r="D45" s="12"/>
      <c r="E45" s="48">
        <v>2</v>
      </c>
      <c r="F45" s="7"/>
      <c r="H45" s="149" t="s">
        <v>93</v>
      </c>
      <c r="I45" s="150">
        <v>9</v>
      </c>
      <c r="J45" s="150" t="str">
        <f>IF(I45="","",VLOOKUP(I45,'１６女子Ｓ参加者'!$A$3:$B$20,2))</f>
        <v>柴田　佳菜子（高鍋）</v>
      </c>
      <c r="K45" s="150" t="str">
        <f>IF(I45="","",VLOOKUP(I45,'１６女子Ｓ参加者'!$A$3:$B$20,2))</f>
        <v>柴田　佳菜子（高鍋）</v>
      </c>
      <c r="L45" s="150" t="e">
        <f>IF(J45="","",VLOOKUP(J45,'１６女子Ｓ参加者'!$A$3:$B$20,2))</f>
        <v>#N/A</v>
      </c>
      <c r="M45" s="150" t="e">
        <f>IF(K45="","",VLOOKUP(K45,'１６女子Ｓ参加者'!$A$3:$B$20,2))</f>
        <v>#N/A</v>
      </c>
    </row>
    <row r="46" spans="1:13" ht="12.75" customHeight="1">
      <c r="A46" s="152"/>
      <c r="B46" s="153"/>
      <c r="C46" s="154"/>
      <c r="D46" s="9"/>
      <c r="E46" s="47"/>
      <c r="F46" s="7"/>
      <c r="H46" s="149"/>
      <c r="I46" s="150"/>
      <c r="J46" s="150"/>
      <c r="K46" s="150"/>
      <c r="L46" s="150"/>
      <c r="M46" s="150"/>
    </row>
    <row r="47" spans="2:6" ht="12.75" customHeight="1">
      <c r="B47" s="29"/>
      <c r="E47" s="7"/>
      <c r="F47" s="7"/>
    </row>
    <row r="48" spans="1:6" ht="12.75" customHeight="1">
      <c r="A48" s="15"/>
      <c r="B48" s="38"/>
      <c r="C48" s="151" t="s">
        <v>13</v>
      </c>
      <c r="D48" s="5"/>
      <c r="E48" s="47"/>
      <c r="F48" s="7"/>
    </row>
    <row r="49" spans="1:6" ht="12.75" customHeight="1">
      <c r="A49" s="15"/>
      <c r="B49" s="38"/>
      <c r="C49" s="151"/>
      <c r="D49" s="5"/>
      <c r="E49" s="47"/>
      <c r="F49" s="7"/>
    </row>
    <row r="50" spans="1:6" ht="12.75" customHeight="1" thickBot="1">
      <c r="A50" s="152"/>
      <c r="B50" s="153">
        <v>4</v>
      </c>
      <c r="C50" s="154" t="s">
        <v>80</v>
      </c>
      <c r="D50" s="10"/>
      <c r="E50" s="47"/>
      <c r="F50" s="7"/>
    </row>
    <row r="51" spans="1:6" ht="12.75" customHeight="1" thickBot="1" thickTop="1">
      <c r="A51" s="152"/>
      <c r="B51" s="153"/>
      <c r="C51" s="154"/>
      <c r="D51" s="87"/>
      <c r="E51" s="91">
        <v>8</v>
      </c>
      <c r="F51" s="7"/>
    </row>
    <row r="52" spans="1:6" ht="12.75" customHeight="1" thickBot="1" thickTop="1">
      <c r="A52" s="152"/>
      <c r="B52" s="153">
        <v>5</v>
      </c>
      <c r="C52" s="154" t="s">
        <v>81</v>
      </c>
      <c r="D52" s="10"/>
      <c r="E52" s="48">
        <v>0</v>
      </c>
      <c r="F52" s="7"/>
    </row>
    <row r="53" spans="1:5" ht="12.75" customHeight="1">
      <c r="A53" s="152"/>
      <c r="B53" s="153"/>
      <c r="C53" s="154"/>
      <c r="D53" s="9"/>
      <c r="E53" s="5"/>
    </row>
    <row r="54" ht="19.5" customHeight="1">
      <c r="B54" s="29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mergeCells count="88">
    <mergeCell ref="A16:A17"/>
    <mergeCell ref="A21:A22"/>
    <mergeCell ref="A23:A24"/>
    <mergeCell ref="C52:C53"/>
    <mergeCell ref="A37:A38"/>
    <mergeCell ref="A52:A53"/>
    <mergeCell ref="B52:B53"/>
    <mergeCell ref="A25:A26"/>
    <mergeCell ref="C16:C17"/>
    <mergeCell ref="B16:B17"/>
    <mergeCell ref="A1:H1"/>
    <mergeCell ref="A14:A15"/>
    <mergeCell ref="A2:A3"/>
    <mergeCell ref="A5:A6"/>
    <mergeCell ref="A7:A8"/>
    <mergeCell ref="A9:A10"/>
    <mergeCell ref="A11:A13"/>
    <mergeCell ref="B9:B10"/>
    <mergeCell ref="C9:C10"/>
    <mergeCell ref="B11:B13"/>
    <mergeCell ref="B14:B15"/>
    <mergeCell ref="B25:B26"/>
    <mergeCell ref="C14:C15"/>
    <mergeCell ref="C2:C3"/>
    <mergeCell ref="C5:C6"/>
    <mergeCell ref="C7:C8"/>
    <mergeCell ref="B2:B3"/>
    <mergeCell ref="B5:B6"/>
    <mergeCell ref="B7:B8"/>
    <mergeCell ref="C11:C13"/>
    <mergeCell ref="B37:B38"/>
    <mergeCell ref="C25:C26"/>
    <mergeCell ref="C31:C32"/>
    <mergeCell ref="B21:B22"/>
    <mergeCell ref="C21:C22"/>
    <mergeCell ref="C37:C38"/>
    <mergeCell ref="B23:B24"/>
    <mergeCell ref="C23:C24"/>
    <mergeCell ref="A28:A29"/>
    <mergeCell ref="B28:B29"/>
    <mergeCell ref="C28:C29"/>
    <mergeCell ref="A33:A34"/>
    <mergeCell ref="B33:B34"/>
    <mergeCell ref="C33:C34"/>
    <mergeCell ref="A43:A44"/>
    <mergeCell ref="B43:B44"/>
    <mergeCell ref="C43:C44"/>
    <mergeCell ref="A45:A46"/>
    <mergeCell ref="B45:B46"/>
    <mergeCell ref="C45:C46"/>
    <mergeCell ref="A19:A20"/>
    <mergeCell ref="B19:B20"/>
    <mergeCell ref="C19:C20"/>
    <mergeCell ref="C41:C42"/>
    <mergeCell ref="A35:A36"/>
    <mergeCell ref="B35:B36"/>
    <mergeCell ref="C35:C36"/>
    <mergeCell ref="A39:A40"/>
    <mergeCell ref="B39:B40"/>
    <mergeCell ref="C39:C40"/>
    <mergeCell ref="C48:C49"/>
    <mergeCell ref="A50:A51"/>
    <mergeCell ref="B50:B51"/>
    <mergeCell ref="C50:C51"/>
    <mergeCell ref="H31:H32"/>
    <mergeCell ref="I31:I32"/>
    <mergeCell ref="J31:M32"/>
    <mergeCell ref="H33:H34"/>
    <mergeCell ref="I33:I34"/>
    <mergeCell ref="J33:M34"/>
    <mergeCell ref="H35:H36"/>
    <mergeCell ref="I35:I36"/>
    <mergeCell ref="J35:M36"/>
    <mergeCell ref="H37:H38"/>
    <mergeCell ref="I37:I38"/>
    <mergeCell ref="J37:M38"/>
    <mergeCell ref="H39:H40"/>
    <mergeCell ref="I39:I40"/>
    <mergeCell ref="J39:M40"/>
    <mergeCell ref="H41:H42"/>
    <mergeCell ref="I41:I42"/>
    <mergeCell ref="J41:M42"/>
    <mergeCell ref="H43:H44"/>
    <mergeCell ref="I43:I44"/>
    <mergeCell ref="J43:M44"/>
    <mergeCell ref="H45:H46"/>
    <mergeCell ref="I45:I46"/>
    <mergeCell ref="J45:M4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3">
      <selection activeCell="B27" sqref="B27"/>
    </sheetView>
  </sheetViews>
  <sheetFormatPr defaultColWidth="9.00390625" defaultRowHeight="13.5"/>
  <cols>
    <col min="1" max="1" width="3.75390625" style="21" customWidth="1"/>
    <col min="2" max="2" width="39.625" style="0" customWidth="1"/>
    <col min="3" max="3" width="9.875" style="0" customWidth="1"/>
  </cols>
  <sheetData>
    <row r="1" spans="2:9" ht="17.25">
      <c r="B1" s="23" t="s">
        <v>3</v>
      </c>
      <c r="C1" s="23"/>
      <c r="D1" s="23"/>
      <c r="E1" s="23"/>
      <c r="F1" s="23"/>
      <c r="G1" s="23"/>
      <c r="H1" s="23"/>
      <c r="I1" s="23"/>
    </row>
    <row r="2" spans="1:3" ht="19.5" customHeight="1">
      <c r="A2" s="24" t="s">
        <v>2</v>
      </c>
      <c r="B2" s="25"/>
      <c r="C2" s="24" t="s">
        <v>0</v>
      </c>
    </row>
    <row r="3" spans="1:3" ht="19.5" customHeight="1">
      <c r="A3" s="24">
        <v>1</v>
      </c>
      <c r="B3" s="18" t="s">
        <v>14</v>
      </c>
      <c r="C3" s="22"/>
    </row>
    <row r="4" spans="1:3" ht="19.5" customHeight="1">
      <c r="A4" s="24">
        <v>2</v>
      </c>
      <c r="B4" s="19" t="s">
        <v>15</v>
      </c>
      <c r="C4" s="22"/>
    </row>
    <row r="5" spans="1:3" ht="19.5" customHeight="1">
      <c r="A5" s="24">
        <v>3</v>
      </c>
      <c r="B5" s="19" t="s">
        <v>16</v>
      </c>
      <c r="C5" s="22"/>
    </row>
    <row r="6" spans="1:3" ht="19.5" customHeight="1">
      <c r="A6" s="24">
        <v>4</v>
      </c>
      <c r="B6" s="19" t="s">
        <v>17</v>
      </c>
      <c r="C6" s="22"/>
    </row>
    <row r="7" spans="1:3" ht="19.5" customHeight="1">
      <c r="A7" s="24">
        <v>5</v>
      </c>
      <c r="B7" s="19" t="s">
        <v>18</v>
      </c>
      <c r="C7" s="22"/>
    </row>
    <row r="8" spans="1:3" ht="19.5" customHeight="1">
      <c r="A8" s="24">
        <v>6</v>
      </c>
      <c r="B8" s="19" t="s">
        <v>19</v>
      </c>
      <c r="C8" s="22"/>
    </row>
    <row r="9" spans="1:3" ht="19.5" customHeight="1">
      <c r="A9" s="24">
        <v>7</v>
      </c>
      <c r="B9" s="19" t="s">
        <v>20</v>
      </c>
      <c r="C9" s="22"/>
    </row>
    <row r="10" spans="1:3" ht="19.5" customHeight="1">
      <c r="A10" s="24">
        <v>8</v>
      </c>
      <c r="B10" s="19" t="s">
        <v>21</v>
      </c>
      <c r="C10" s="22"/>
    </row>
    <row r="11" spans="1:3" ht="19.5" customHeight="1">
      <c r="A11" s="24">
        <v>9</v>
      </c>
      <c r="B11" s="19" t="s">
        <v>22</v>
      </c>
      <c r="C11" s="22"/>
    </row>
    <row r="12" spans="1:3" ht="19.5" customHeight="1">
      <c r="A12" s="24">
        <v>10</v>
      </c>
      <c r="B12" s="19" t="s">
        <v>23</v>
      </c>
      <c r="C12" s="22"/>
    </row>
    <row r="13" spans="1:3" ht="19.5" customHeight="1">
      <c r="A13" s="24">
        <v>11</v>
      </c>
      <c r="B13" s="19" t="s">
        <v>24</v>
      </c>
      <c r="C13" s="22"/>
    </row>
    <row r="14" spans="1:3" ht="19.5" customHeight="1">
      <c r="A14" s="24">
        <v>12</v>
      </c>
      <c r="B14" s="19" t="s">
        <v>38</v>
      </c>
      <c r="C14" s="22"/>
    </row>
    <row r="15" spans="1:3" ht="19.5" customHeight="1">
      <c r="A15" s="24">
        <v>13</v>
      </c>
      <c r="B15" s="19" t="s">
        <v>39</v>
      </c>
      <c r="C15" s="22"/>
    </row>
    <row r="16" spans="1:3" ht="19.5" customHeight="1">
      <c r="A16" s="24">
        <v>14</v>
      </c>
      <c r="B16" s="19" t="s">
        <v>40</v>
      </c>
      <c r="C16" s="22"/>
    </row>
    <row r="17" spans="1:3" ht="19.5" customHeight="1">
      <c r="A17" s="24">
        <v>15</v>
      </c>
      <c r="B17" s="19" t="s">
        <v>41</v>
      </c>
      <c r="C17" s="22"/>
    </row>
    <row r="18" spans="1:3" ht="19.5" customHeight="1">
      <c r="A18" s="24">
        <v>16</v>
      </c>
      <c r="B18" s="27" t="s">
        <v>44</v>
      </c>
      <c r="C18" s="22"/>
    </row>
    <row r="19" spans="1:3" ht="19.5" customHeight="1">
      <c r="A19" s="24">
        <v>17</v>
      </c>
      <c r="B19" s="27" t="s">
        <v>45</v>
      </c>
      <c r="C19" s="22"/>
    </row>
    <row r="20" spans="1:3" ht="19.5" customHeight="1">
      <c r="A20" s="24">
        <v>18</v>
      </c>
      <c r="B20" s="27" t="s">
        <v>50</v>
      </c>
      <c r="C20" s="22"/>
    </row>
    <row r="21" spans="1:3" ht="19.5" customHeight="1">
      <c r="A21" s="24">
        <v>19</v>
      </c>
      <c r="B21" s="19" t="s">
        <v>51</v>
      </c>
      <c r="C21" s="22"/>
    </row>
    <row r="22" spans="1:3" ht="19.5" customHeight="1">
      <c r="A22" s="24">
        <v>20</v>
      </c>
      <c r="B22" s="19" t="s">
        <v>56</v>
      </c>
      <c r="C22" s="22"/>
    </row>
    <row r="23" spans="1:3" ht="19.5" customHeight="1">
      <c r="A23" s="24">
        <v>21</v>
      </c>
      <c r="B23" s="27" t="s">
        <v>57</v>
      </c>
      <c r="C23" s="22"/>
    </row>
    <row r="24" spans="1:3" ht="19.5" customHeight="1">
      <c r="A24" s="24">
        <v>22</v>
      </c>
      <c r="B24" s="19" t="s">
        <v>58</v>
      </c>
      <c r="C24" s="22"/>
    </row>
    <row r="25" spans="1:3" ht="19.5" customHeight="1">
      <c r="A25" s="24">
        <v>23</v>
      </c>
      <c r="B25" s="27" t="s">
        <v>59</v>
      </c>
      <c r="C25" s="22"/>
    </row>
    <row r="26" spans="1:3" ht="19.5" customHeight="1">
      <c r="A26" s="24">
        <v>24</v>
      </c>
      <c r="B26" s="19" t="s">
        <v>60</v>
      </c>
      <c r="C26" s="22"/>
    </row>
    <row r="27" spans="1:3" ht="19.5" customHeight="1">
      <c r="A27" s="24">
        <v>25</v>
      </c>
      <c r="B27" s="19"/>
      <c r="C27" s="22"/>
    </row>
    <row r="28" spans="1:3" ht="19.5" customHeight="1">
      <c r="A28" s="24">
        <v>26</v>
      </c>
      <c r="B28" s="27"/>
      <c r="C28" s="22"/>
    </row>
    <row r="29" spans="1:3" ht="19.5" customHeight="1">
      <c r="A29" s="24">
        <v>27</v>
      </c>
      <c r="B29" s="19"/>
      <c r="C29" s="22"/>
    </row>
    <row r="30" spans="1:3" ht="19.5" customHeight="1">
      <c r="A30" s="24">
        <v>28</v>
      </c>
      <c r="B30" s="27"/>
      <c r="C30" s="22"/>
    </row>
    <row r="31" spans="1:3" ht="20.25" customHeight="1">
      <c r="A31" s="24">
        <v>29</v>
      </c>
      <c r="B31" s="19"/>
      <c r="C31" s="22"/>
    </row>
    <row r="32" spans="1:3" ht="18.75" customHeight="1">
      <c r="A32" s="24">
        <v>30</v>
      </c>
      <c r="B32" s="27"/>
      <c r="C32" s="22"/>
    </row>
    <row r="33" spans="1:3" ht="18.75" customHeight="1">
      <c r="A33" s="24">
        <v>31</v>
      </c>
      <c r="B33" s="19"/>
      <c r="C33" s="22"/>
    </row>
    <row r="34" spans="1:3" ht="18.75" customHeight="1">
      <c r="A34" s="24">
        <v>32</v>
      </c>
      <c r="B34" s="19"/>
      <c r="C34" s="22"/>
    </row>
    <row r="35" spans="1:3" ht="20.25" customHeight="1">
      <c r="A35" s="24">
        <v>33</v>
      </c>
      <c r="B35" s="27"/>
      <c r="C35" s="22"/>
    </row>
    <row r="36" spans="1:3" ht="21.75" customHeight="1">
      <c r="A36" s="24">
        <v>34</v>
      </c>
      <c r="B36" s="27"/>
      <c r="C36" s="2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="60" zoomScaleNormal="91" zoomScalePageLayoutView="0" workbookViewId="0" topLeftCell="B1">
      <selection activeCell="P66" sqref="P66"/>
    </sheetView>
  </sheetViews>
  <sheetFormatPr defaultColWidth="9.00390625" defaultRowHeight="13.5"/>
  <cols>
    <col min="1" max="1" width="6.125" style="0" hidden="1" customWidth="1"/>
    <col min="2" max="2" width="6.50390625" style="37" customWidth="1"/>
    <col min="3" max="3" width="28.125" style="0" customWidth="1"/>
    <col min="4" max="9" width="7.00390625" style="0" customWidth="1"/>
  </cols>
  <sheetData>
    <row r="1" spans="1:9" ht="28.5" customHeight="1">
      <c r="A1" s="166" t="s">
        <v>10</v>
      </c>
      <c r="B1" s="167"/>
      <c r="C1" s="166"/>
      <c r="D1" s="166"/>
      <c r="E1" s="166"/>
      <c r="F1" s="166"/>
      <c r="G1" s="166"/>
      <c r="H1" s="166"/>
      <c r="I1" s="166"/>
    </row>
    <row r="2" spans="1:10" ht="10.5" customHeight="1" thickBot="1">
      <c r="A2" s="154">
        <v>3</v>
      </c>
      <c r="B2" s="168">
        <v>1</v>
      </c>
      <c r="C2" s="163" t="str">
        <f>IF(A2="","",VLOOKUP(A2,'１８女子Ｓ参加者'!$A$3:$B$26,2))</f>
        <v>松尾　楓（宮崎商業）</v>
      </c>
      <c r="D2" s="93"/>
      <c r="E2" s="89"/>
      <c r="F2" s="5"/>
      <c r="G2" s="5"/>
      <c r="H2" s="5"/>
      <c r="I2" s="5"/>
      <c r="J2" s="5"/>
    </row>
    <row r="3" spans="1:10" ht="10.5" customHeight="1" thickTop="1">
      <c r="A3" s="154"/>
      <c r="B3" s="168"/>
      <c r="C3" s="163"/>
      <c r="D3" s="10"/>
      <c r="E3" s="5"/>
      <c r="F3" s="96"/>
      <c r="G3" s="5"/>
      <c r="H3" s="5"/>
      <c r="I3" s="5"/>
      <c r="J3" s="5"/>
    </row>
    <row r="4" spans="1:10" ht="10.5" customHeight="1" thickBot="1">
      <c r="A4" s="13"/>
      <c r="B4" s="35"/>
      <c r="C4" s="42"/>
      <c r="D4" s="10"/>
      <c r="E4" s="5"/>
      <c r="F4" s="91">
        <v>6</v>
      </c>
      <c r="G4" s="5"/>
      <c r="H4" s="5"/>
      <c r="I4" s="5"/>
      <c r="J4" s="5"/>
    </row>
    <row r="5" spans="1:10" ht="10.5" customHeight="1" thickBot="1" thickTop="1">
      <c r="A5" s="162">
        <v>15</v>
      </c>
      <c r="B5" s="168">
        <v>2</v>
      </c>
      <c r="C5" s="163" t="str">
        <f>IF(A5="","",VLOOKUP(A5,'１８女子Ｓ参加者'!$A$3:$B$26,2))</f>
        <v>長友　沙和子（宮崎農業）</v>
      </c>
      <c r="D5" s="10"/>
      <c r="E5" s="4"/>
      <c r="F5" s="131">
        <v>0</v>
      </c>
      <c r="G5" s="5"/>
      <c r="H5" s="5"/>
      <c r="I5" s="5"/>
      <c r="J5" s="5"/>
    </row>
    <row r="6" spans="1:10" ht="10.5" customHeight="1" thickBot="1">
      <c r="A6" s="162"/>
      <c r="B6" s="168"/>
      <c r="C6" s="163"/>
      <c r="D6" s="11"/>
      <c r="E6" s="92">
        <v>0</v>
      </c>
      <c r="F6" s="126"/>
      <c r="G6" s="5"/>
      <c r="H6" s="5"/>
      <c r="I6" s="5"/>
      <c r="J6" s="5"/>
    </row>
    <row r="7" spans="1:10" ht="10.5" customHeight="1" thickBot="1" thickTop="1">
      <c r="A7" s="162">
        <v>11</v>
      </c>
      <c r="B7" s="168">
        <v>3</v>
      </c>
      <c r="C7" s="163" t="str">
        <f>IF(A7="","",VLOOKUP(A7,'１８女子Ｓ参加者'!$A$3:$B$26,2))</f>
        <v>松尾　彩美（宮崎商業）</v>
      </c>
      <c r="D7" s="84"/>
      <c r="E7" s="47">
        <v>6</v>
      </c>
      <c r="F7" s="126"/>
      <c r="G7" s="88">
        <v>8</v>
      </c>
      <c r="H7" s="5"/>
      <c r="I7" s="5"/>
      <c r="J7" s="5"/>
    </row>
    <row r="8" spans="1:10" ht="10.5" customHeight="1" thickTop="1">
      <c r="A8" s="162"/>
      <c r="B8" s="168"/>
      <c r="C8" s="163"/>
      <c r="D8" s="10"/>
      <c r="E8" s="5"/>
      <c r="F8" s="4"/>
      <c r="G8" s="132">
        <v>0</v>
      </c>
      <c r="H8" s="5"/>
      <c r="I8" s="5"/>
      <c r="J8" s="5"/>
    </row>
    <row r="9" spans="1:10" ht="10.5" customHeight="1" thickBot="1">
      <c r="A9" s="162">
        <v>17</v>
      </c>
      <c r="B9" s="168">
        <v>4</v>
      </c>
      <c r="C9" s="163" t="str">
        <f>IF(A9="","",VLOOKUP(A9,'１８女子Ｓ参加者'!$A$3:$B$26,2))</f>
        <v>富永　里穂（都城泉ヶ丘）</v>
      </c>
      <c r="D9" s="93"/>
      <c r="E9" s="5"/>
      <c r="F9" s="4"/>
      <c r="G9" s="133"/>
      <c r="H9" s="5"/>
      <c r="I9" s="5"/>
      <c r="J9" s="5"/>
    </row>
    <row r="10" spans="1:10" ht="10.5" customHeight="1" thickBot="1" thickTop="1">
      <c r="A10" s="162"/>
      <c r="B10" s="168"/>
      <c r="C10" s="163"/>
      <c r="D10" s="10"/>
      <c r="E10" s="91">
        <v>6</v>
      </c>
      <c r="F10" s="4"/>
      <c r="G10" s="133"/>
      <c r="H10" s="5"/>
      <c r="I10" s="5"/>
      <c r="J10" s="5"/>
    </row>
    <row r="11" spans="1:10" ht="10.5" customHeight="1" thickBot="1" thickTop="1">
      <c r="A11" s="162">
        <v>42</v>
      </c>
      <c r="B11" s="168">
        <v>5</v>
      </c>
      <c r="C11" s="163" t="str">
        <f>IF(A11="","",VLOOKUP(A11,'１８女子Ｓ参加者'!$A$3:$B$26,2))</f>
        <v>小野　美里（宮崎南）</v>
      </c>
      <c r="D11" s="12"/>
      <c r="E11" s="53">
        <v>4</v>
      </c>
      <c r="F11" s="4"/>
      <c r="G11" s="126"/>
      <c r="H11" s="5"/>
      <c r="I11" s="5"/>
      <c r="J11" s="5"/>
    </row>
    <row r="12" spans="1:10" ht="10.5" customHeight="1" thickBot="1">
      <c r="A12" s="162"/>
      <c r="B12" s="168"/>
      <c r="C12" s="163"/>
      <c r="D12" s="10"/>
      <c r="E12" s="4"/>
      <c r="F12" s="85">
        <v>0</v>
      </c>
      <c r="G12" s="126"/>
      <c r="H12" s="5"/>
      <c r="I12" s="5"/>
      <c r="J12" s="5"/>
    </row>
    <row r="13" spans="1:10" ht="10.5" customHeight="1" thickTop="1">
      <c r="A13" s="14"/>
      <c r="B13" s="35"/>
      <c r="C13" s="42"/>
      <c r="D13" s="10"/>
      <c r="E13" s="5"/>
      <c r="F13" s="97">
        <v>6</v>
      </c>
      <c r="G13" s="126"/>
      <c r="H13" s="5"/>
      <c r="I13" s="5"/>
      <c r="J13" s="5"/>
    </row>
    <row r="14" spans="1:10" ht="10.5" customHeight="1" thickBot="1">
      <c r="A14" s="162">
        <v>10</v>
      </c>
      <c r="B14" s="168">
        <v>6</v>
      </c>
      <c r="C14" s="163" t="s">
        <v>85</v>
      </c>
      <c r="D14" s="89"/>
      <c r="E14" s="94"/>
      <c r="F14" s="43"/>
      <c r="G14" s="126"/>
      <c r="H14" s="5"/>
      <c r="I14" s="5"/>
      <c r="J14" s="5"/>
    </row>
    <row r="15" spans="1:10" ht="10.5" customHeight="1" thickBot="1" thickTop="1">
      <c r="A15" s="162"/>
      <c r="B15" s="168"/>
      <c r="C15" s="163"/>
      <c r="D15" s="5"/>
      <c r="E15" s="5"/>
      <c r="F15" s="43"/>
      <c r="G15" s="126"/>
      <c r="H15" s="123">
        <v>8</v>
      </c>
      <c r="I15" s="5"/>
      <c r="J15" s="5"/>
    </row>
    <row r="16" spans="1:10" ht="10.5" customHeight="1" thickBot="1" thickTop="1">
      <c r="A16" s="162">
        <v>9</v>
      </c>
      <c r="B16" s="168">
        <v>7</v>
      </c>
      <c r="C16" s="163" t="str">
        <f>IF(A16="","",VLOOKUP(A16,'１８女子Ｓ参加者'!$A$3:$B$26,2))</f>
        <v>相良　麻帆（宮崎商業）</v>
      </c>
      <c r="D16" s="89"/>
      <c r="E16" s="89"/>
      <c r="F16" s="43"/>
      <c r="G16" s="4"/>
      <c r="H16" s="85">
        <v>0</v>
      </c>
      <c r="I16" s="5"/>
      <c r="J16" s="5"/>
    </row>
    <row r="17" spans="1:10" ht="10.5" customHeight="1" thickTop="1">
      <c r="A17" s="162"/>
      <c r="B17" s="168"/>
      <c r="C17" s="163"/>
      <c r="D17" s="5"/>
      <c r="E17" s="5"/>
      <c r="F17" s="98"/>
      <c r="G17" s="4"/>
      <c r="H17" s="46"/>
      <c r="I17" s="5"/>
      <c r="J17" s="5"/>
    </row>
    <row r="18" spans="1:10" ht="10.5" customHeight="1" thickBot="1">
      <c r="A18" s="14"/>
      <c r="B18" s="35"/>
      <c r="C18" s="42"/>
      <c r="D18" s="5"/>
      <c r="E18" s="5"/>
      <c r="F18" s="91">
        <v>6</v>
      </c>
      <c r="G18" s="4"/>
      <c r="H18" s="46"/>
      <c r="I18" s="5"/>
      <c r="J18" s="5"/>
    </row>
    <row r="19" spans="1:10" ht="10.5" customHeight="1" thickBot="1" thickTop="1">
      <c r="A19" s="152">
        <v>21</v>
      </c>
      <c r="B19" s="168">
        <v>8</v>
      </c>
      <c r="C19" s="163" t="str">
        <f>IF(A19="","",VLOOKUP(A19,'１８女子Ｓ参加者'!$A$3:$B$26,2))</f>
        <v>永田　悠（宮崎南）</v>
      </c>
      <c r="D19" s="6"/>
      <c r="E19" s="4"/>
      <c r="F19" s="53">
        <v>4</v>
      </c>
      <c r="G19" s="4"/>
      <c r="H19" s="17"/>
      <c r="I19" s="5"/>
      <c r="J19" s="5"/>
    </row>
    <row r="20" spans="1:10" ht="10.5" customHeight="1" thickBot="1">
      <c r="A20" s="152"/>
      <c r="B20" s="168"/>
      <c r="C20" s="163"/>
      <c r="D20" s="1"/>
      <c r="E20" s="92">
        <v>2</v>
      </c>
      <c r="F20" s="45"/>
      <c r="G20" s="4"/>
      <c r="H20" s="4"/>
      <c r="I20" s="5"/>
      <c r="J20" s="5"/>
    </row>
    <row r="21" spans="1:10" ht="10.5" customHeight="1" thickBot="1" thickTop="1">
      <c r="A21" s="152">
        <v>16</v>
      </c>
      <c r="B21" s="168">
        <v>9</v>
      </c>
      <c r="C21" s="163" t="str">
        <f>IF(A21="","",VLOOKUP(A21,'１８女子Ｓ参加者'!$A$3:$B$26,2))</f>
        <v>河野　侑佳（都城泉ヶ丘）</v>
      </c>
      <c r="D21" s="94"/>
      <c r="E21" s="47">
        <v>6</v>
      </c>
      <c r="F21" s="44"/>
      <c r="G21" s="4"/>
      <c r="H21" s="4"/>
      <c r="I21" s="5"/>
      <c r="J21" s="5"/>
    </row>
    <row r="22" spans="1:10" ht="10.5" customHeight="1" thickTop="1">
      <c r="A22" s="152"/>
      <c r="B22" s="168"/>
      <c r="C22" s="163"/>
      <c r="D22" s="5"/>
      <c r="E22" s="5"/>
      <c r="F22" s="44"/>
      <c r="G22" s="40"/>
      <c r="H22" s="4"/>
      <c r="I22" s="5"/>
      <c r="J22" s="5"/>
    </row>
    <row r="23" spans="1:10" ht="10.5" customHeight="1" thickBot="1">
      <c r="A23" s="152">
        <v>13</v>
      </c>
      <c r="B23" s="168">
        <v>10</v>
      </c>
      <c r="C23" s="163" t="str">
        <f>IF(A23="","",VLOOKUP(A23,'１８女子Ｓ参加者'!$A$3:$B$26,2))</f>
        <v>土橋　美咲（宮崎農業）</v>
      </c>
      <c r="D23" s="5"/>
      <c r="E23" s="5"/>
      <c r="F23" s="44"/>
      <c r="G23" s="136">
        <v>3</v>
      </c>
      <c r="H23" s="4"/>
      <c r="I23" s="5"/>
      <c r="J23" s="5"/>
    </row>
    <row r="24" spans="1:10" ht="10.5" customHeight="1" thickBot="1" thickTop="1">
      <c r="A24" s="152"/>
      <c r="B24" s="168"/>
      <c r="C24" s="163"/>
      <c r="D24" s="1"/>
      <c r="E24" s="95">
        <v>2</v>
      </c>
      <c r="F24" s="134"/>
      <c r="G24" s="97">
        <v>8</v>
      </c>
      <c r="H24" s="4"/>
      <c r="I24" s="5"/>
      <c r="J24" s="5"/>
    </row>
    <row r="25" spans="1:10" ht="10.5" customHeight="1" thickBot="1" thickTop="1">
      <c r="A25" s="152">
        <v>18</v>
      </c>
      <c r="B25" s="168">
        <v>11</v>
      </c>
      <c r="C25" s="163" t="str">
        <f>IF(A25="","",VLOOKUP(A25,'１８女子Ｓ参加者'!$A$3:$B$26,2))</f>
        <v>寺原　ミナミ（高鍋）</v>
      </c>
      <c r="D25" s="94"/>
      <c r="E25" s="52">
        <v>6</v>
      </c>
      <c r="F25" s="134"/>
      <c r="G25" s="39"/>
      <c r="H25" s="4"/>
      <c r="I25" s="5"/>
      <c r="J25" s="5"/>
    </row>
    <row r="26" spans="1:10" ht="10.5" customHeight="1" thickBot="1" thickTop="1">
      <c r="A26" s="152"/>
      <c r="B26" s="168"/>
      <c r="C26" s="163"/>
      <c r="D26" s="5"/>
      <c r="E26" s="4"/>
      <c r="F26" s="135">
        <v>0</v>
      </c>
      <c r="G26" s="5"/>
      <c r="H26" s="4"/>
      <c r="I26" s="5"/>
      <c r="J26" s="5"/>
    </row>
    <row r="27" spans="1:10" ht="10.5" customHeight="1" thickTop="1">
      <c r="A27" s="15"/>
      <c r="B27" s="35"/>
      <c r="C27" s="42"/>
      <c r="D27" s="5"/>
      <c r="E27" s="5"/>
      <c r="F27" s="86">
        <v>6</v>
      </c>
      <c r="G27" s="5"/>
      <c r="H27" s="4"/>
      <c r="I27" s="5"/>
      <c r="J27" s="5"/>
    </row>
    <row r="28" spans="1:10" ht="10.5" customHeight="1" thickBot="1">
      <c r="A28" s="152">
        <v>6</v>
      </c>
      <c r="B28" s="168">
        <v>12</v>
      </c>
      <c r="C28" s="163" t="str">
        <f>IF(A28="","",VLOOKUP(A28,'１８女子Ｓ参加者'!$A$3:$B$26,2))</f>
        <v>福留　夏美（宮崎商業）</v>
      </c>
      <c r="D28" s="89"/>
      <c r="E28" s="94"/>
      <c r="F28" s="43"/>
      <c r="G28" s="5"/>
      <c r="H28" s="4"/>
      <c r="I28" s="5"/>
      <c r="J28" s="5"/>
    </row>
    <row r="29" spans="1:10" ht="10.5" customHeight="1" thickBot="1" thickTop="1">
      <c r="A29" s="162"/>
      <c r="B29" s="168"/>
      <c r="C29" s="163"/>
      <c r="D29" s="5"/>
      <c r="E29" s="5"/>
      <c r="F29" s="43"/>
      <c r="G29" s="5"/>
      <c r="H29" s="55"/>
      <c r="I29" s="47">
        <v>4</v>
      </c>
      <c r="J29" s="5"/>
    </row>
    <row r="30" spans="1:10" ht="10.5" customHeight="1" thickBot="1" thickTop="1">
      <c r="A30" s="152">
        <v>20</v>
      </c>
      <c r="B30" s="164">
        <v>13</v>
      </c>
      <c r="C30" s="163" t="str">
        <f>IF(A30="","",VLOOKUP(A30,'１８女子Ｓ参加者'!$A$3:$B$26,2))</f>
        <v>郡司　裕美（宮崎日大）</v>
      </c>
      <c r="D30" s="20"/>
      <c r="E30" s="6"/>
      <c r="F30" s="5"/>
      <c r="G30" s="5"/>
      <c r="H30" s="126"/>
      <c r="I30" s="86">
        <v>8</v>
      </c>
      <c r="J30" s="5"/>
    </row>
    <row r="31" spans="1:12" ht="10.5" customHeight="1">
      <c r="A31" s="162"/>
      <c r="B31" s="165"/>
      <c r="C31" s="163"/>
      <c r="D31" s="10"/>
      <c r="E31" s="1"/>
      <c r="F31" s="5"/>
      <c r="G31" s="5"/>
      <c r="H31" s="126"/>
      <c r="I31" s="5"/>
      <c r="J31" s="5"/>
      <c r="L31" s="21"/>
    </row>
    <row r="32" spans="1:12" ht="10.5" customHeight="1" thickBot="1">
      <c r="A32" s="14"/>
      <c r="B32" s="36"/>
      <c r="C32" s="42"/>
      <c r="D32" s="10"/>
      <c r="E32" s="4"/>
      <c r="F32" s="48">
        <v>4</v>
      </c>
      <c r="G32" s="5"/>
      <c r="H32" s="126"/>
      <c r="I32" s="5"/>
      <c r="J32" s="5"/>
      <c r="L32" s="21"/>
    </row>
    <row r="33" spans="1:10" ht="10.5" customHeight="1" thickBot="1" thickTop="1">
      <c r="A33" s="152">
        <v>12</v>
      </c>
      <c r="B33" s="164">
        <v>14</v>
      </c>
      <c r="C33" s="163" t="str">
        <f>IF(A33="","",VLOOKUP(A33,'１８女子Ｓ参加者'!$A$3:$B$26,2))</f>
        <v>長濱　吏沙（宮崎農業）</v>
      </c>
      <c r="D33" s="10"/>
      <c r="E33" s="5"/>
      <c r="F33" s="100">
        <v>6</v>
      </c>
      <c r="G33" s="5"/>
      <c r="H33" s="126"/>
      <c r="I33" s="5"/>
      <c r="J33" s="5"/>
    </row>
    <row r="34" spans="1:10" ht="10.5" customHeight="1" thickBot="1">
      <c r="A34" s="162"/>
      <c r="B34" s="165"/>
      <c r="C34" s="163"/>
      <c r="D34" s="11"/>
      <c r="E34" s="95">
        <v>1</v>
      </c>
      <c r="F34" s="99"/>
      <c r="G34" s="5"/>
      <c r="H34" s="126"/>
      <c r="I34" s="5"/>
      <c r="J34" s="5"/>
    </row>
    <row r="35" spans="1:10" ht="10.5" customHeight="1" thickBot="1" thickTop="1">
      <c r="A35" s="152">
        <v>7</v>
      </c>
      <c r="B35" s="164">
        <v>15</v>
      </c>
      <c r="C35" s="163" t="str">
        <f>IF(A35="","",VLOOKUP(A35,'１８女子Ｓ参加者'!$A$3:$B$26,2))</f>
        <v>染矢　志帆子（宮崎商業）</v>
      </c>
      <c r="D35" s="84"/>
      <c r="E35" s="47">
        <v>6</v>
      </c>
      <c r="F35" s="4"/>
      <c r="G35" s="5"/>
      <c r="H35" s="126"/>
      <c r="I35" s="5"/>
      <c r="J35" s="5"/>
    </row>
    <row r="36" spans="1:10" ht="10.5" customHeight="1" thickBot="1" thickTop="1">
      <c r="A36" s="162"/>
      <c r="B36" s="165"/>
      <c r="C36" s="163"/>
      <c r="D36" s="10"/>
      <c r="E36" s="5"/>
      <c r="F36" s="4"/>
      <c r="G36" s="50">
        <v>6</v>
      </c>
      <c r="H36" s="126"/>
      <c r="I36" s="5"/>
      <c r="J36" s="5"/>
    </row>
    <row r="37" spans="1:10" ht="10.5" customHeight="1" thickBot="1" thickTop="1">
      <c r="A37" s="152">
        <v>2</v>
      </c>
      <c r="B37" s="164">
        <v>16</v>
      </c>
      <c r="C37" s="163" t="str">
        <f>IF(A37="","",VLOOKUP(A37,'１８女子Ｓ参加者'!$A$3:$B$26,2))</f>
        <v>大野　詩歩（宮崎大宮）</v>
      </c>
      <c r="D37" s="10"/>
      <c r="E37" s="5"/>
      <c r="F37" s="5"/>
      <c r="G37" s="97">
        <v>8</v>
      </c>
      <c r="H37" s="139"/>
      <c r="I37" s="5"/>
      <c r="J37" s="5"/>
    </row>
    <row r="38" spans="1:10" ht="10.5" customHeight="1" thickBot="1" thickTop="1">
      <c r="A38" s="162"/>
      <c r="B38" s="165"/>
      <c r="C38" s="163"/>
      <c r="D38" s="87"/>
      <c r="E38" s="91">
        <v>6</v>
      </c>
      <c r="F38" s="126"/>
      <c r="G38" s="40"/>
      <c r="H38" s="126"/>
      <c r="I38" s="5"/>
      <c r="J38" s="5"/>
    </row>
    <row r="39" spans="1:10" ht="10.5" customHeight="1" thickBot="1" thickTop="1">
      <c r="A39" s="152">
        <v>22</v>
      </c>
      <c r="B39" s="170">
        <v>17</v>
      </c>
      <c r="C39" s="163" t="str">
        <f>IF(A39="","",VLOOKUP(A39,'１８女子Ｓ参加者'!$A$3:$B$26,2))</f>
        <v>福田　美冬（宮崎南）</v>
      </c>
      <c r="D39" s="12"/>
      <c r="E39" s="52">
        <v>0</v>
      </c>
      <c r="F39" s="126"/>
      <c r="G39" s="4"/>
      <c r="H39" s="126"/>
      <c r="I39" s="5"/>
      <c r="J39" s="5"/>
    </row>
    <row r="40" spans="1:10" ht="10.5" customHeight="1">
      <c r="A40" s="152"/>
      <c r="B40" s="170"/>
      <c r="C40" s="163"/>
      <c r="D40" s="9"/>
      <c r="E40" s="4"/>
      <c r="F40" s="126"/>
      <c r="G40" s="4"/>
      <c r="H40" s="126"/>
      <c r="I40" s="5"/>
      <c r="J40" s="5"/>
    </row>
    <row r="41" spans="1:10" ht="10.5" customHeight="1" thickBot="1">
      <c r="A41" s="152"/>
      <c r="B41" s="170"/>
      <c r="C41" s="75"/>
      <c r="D41" s="10"/>
      <c r="E41" s="4"/>
      <c r="F41" s="137">
        <v>0</v>
      </c>
      <c r="G41" s="4"/>
      <c r="H41" s="126"/>
      <c r="I41" s="5"/>
      <c r="J41" s="5"/>
    </row>
    <row r="42" spans="1:10" ht="10.5" customHeight="1" thickBot="1" thickTop="1">
      <c r="A42" s="152">
        <v>5</v>
      </c>
      <c r="B42" s="164">
        <v>18</v>
      </c>
      <c r="C42" s="163" t="str">
        <f>IF(A42="","",VLOOKUP(A42,'１８女子Ｓ参加者'!$A$3:$B$26,2))</f>
        <v>西　沙綾（宮崎商業）</v>
      </c>
      <c r="D42" s="89"/>
      <c r="E42" s="94"/>
      <c r="F42" s="47">
        <v>6</v>
      </c>
      <c r="G42" s="4"/>
      <c r="H42" s="126"/>
      <c r="I42" s="5"/>
      <c r="J42" s="5"/>
    </row>
    <row r="43" spans="1:10" ht="10.5" customHeight="1" thickBot="1" thickTop="1">
      <c r="A43" s="152"/>
      <c r="B43" s="164"/>
      <c r="C43" s="163"/>
      <c r="D43" s="5"/>
      <c r="E43" s="5"/>
      <c r="F43" s="43"/>
      <c r="G43" s="4"/>
      <c r="H43" s="140">
        <v>2</v>
      </c>
      <c r="I43" s="5"/>
      <c r="J43" s="5"/>
    </row>
    <row r="44" spans="1:10" ht="10.5" customHeight="1" thickBot="1" thickTop="1">
      <c r="A44" s="152">
        <v>1</v>
      </c>
      <c r="B44" s="164">
        <v>19</v>
      </c>
      <c r="C44" s="163" t="str">
        <f>IF(A44="","",VLOOKUP(A44,'１８女子Ｓ参加者'!$A$3:$B$26,2))</f>
        <v>井上　愛咲子（宮崎大宮）</v>
      </c>
      <c r="D44" s="89"/>
      <c r="E44" s="89"/>
      <c r="F44" s="43"/>
      <c r="G44" s="126"/>
      <c r="H44" s="86">
        <v>8</v>
      </c>
      <c r="I44" s="5"/>
      <c r="J44" s="5"/>
    </row>
    <row r="45" spans="1:10" ht="10.5" customHeight="1" thickTop="1">
      <c r="A45" s="152"/>
      <c r="B45" s="164"/>
      <c r="C45" s="163"/>
      <c r="D45" s="5"/>
      <c r="E45" s="5"/>
      <c r="F45" s="98"/>
      <c r="G45" s="126"/>
      <c r="H45" s="5"/>
      <c r="I45" s="5"/>
      <c r="J45" s="5"/>
    </row>
    <row r="46" spans="1:10" ht="10.5" customHeight="1" thickBot="1">
      <c r="A46" s="15"/>
      <c r="B46" s="74"/>
      <c r="C46" s="42"/>
      <c r="D46" s="5"/>
      <c r="E46" s="5"/>
      <c r="F46" s="91">
        <v>6</v>
      </c>
      <c r="G46" s="126"/>
      <c r="H46" s="5"/>
      <c r="I46" s="5"/>
      <c r="J46" s="5"/>
    </row>
    <row r="47" spans="1:10" ht="10.5" customHeight="1" thickBot="1" thickTop="1">
      <c r="A47" s="152">
        <v>23</v>
      </c>
      <c r="B47" s="164">
        <v>20</v>
      </c>
      <c r="C47" s="163" t="str">
        <f>IF(A47="","",VLOOKUP(A47,'１８女子Ｓ参加者'!$A$3:$B$26,2))</f>
        <v>林　奈津美（宮崎南）</v>
      </c>
      <c r="D47" s="5"/>
      <c r="E47" s="4"/>
      <c r="F47" s="53">
        <v>0</v>
      </c>
      <c r="G47" s="126"/>
      <c r="H47" s="39"/>
      <c r="I47" s="5"/>
      <c r="J47" s="5"/>
    </row>
    <row r="48" spans="1:10" ht="10.5" customHeight="1" thickBot="1">
      <c r="A48" s="162"/>
      <c r="B48" s="165"/>
      <c r="C48" s="163"/>
      <c r="D48" s="1"/>
      <c r="E48" s="92">
        <v>1</v>
      </c>
      <c r="F48" s="45"/>
      <c r="G48" s="126"/>
      <c r="H48" s="5"/>
      <c r="I48" s="5"/>
      <c r="J48" s="5"/>
    </row>
    <row r="49" spans="1:10" ht="10.5" customHeight="1" thickBot="1" thickTop="1">
      <c r="A49" s="152">
        <v>8</v>
      </c>
      <c r="B49" s="164">
        <v>21</v>
      </c>
      <c r="C49" s="163" t="str">
        <f>IF(A49="","",VLOOKUP(A49,'１８女子Ｓ参加者'!$A$3:$B$26,2))</f>
        <v>甲斐　優季（宮崎商業）</v>
      </c>
      <c r="D49" s="94"/>
      <c r="E49" s="47">
        <v>6</v>
      </c>
      <c r="F49" s="44"/>
      <c r="G49" s="126"/>
      <c r="H49" s="5"/>
      <c r="I49" s="5"/>
      <c r="J49" s="5"/>
    </row>
    <row r="50" spans="1:10" ht="10.5" customHeight="1" thickBot="1" thickTop="1">
      <c r="A50" s="162"/>
      <c r="B50" s="165"/>
      <c r="C50" s="163"/>
      <c r="D50" s="5"/>
      <c r="E50" s="5"/>
      <c r="F50" s="44"/>
      <c r="G50" s="137">
        <v>0</v>
      </c>
      <c r="H50" s="5"/>
      <c r="I50" s="5"/>
      <c r="J50" s="5"/>
    </row>
    <row r="51" spans="1:10" ht="10.5" customHeight="1" thickBot="1" thickTop="1">
      <c r="A51" s="152">
        <v>19</v>
      </c>
      <c r="B51" s="164">
        <v>22</v>
      </c>
      <c r="C51" s="163" t="str">
        <f>IF(A51="","",VLOOKUP(A51,'１８女子Ｓ参加者'!$A$3:$B$26,2))</f>
        <v>白川　優紀乃（高鍋）</v>
      </c>
      <c r="D51" s="89"/>
      <c r="E51" s="5"/>
      <c r="F51" s="134"/>
      <c r="G51" s="97">
        <v>8</v>
      </c>
      <c r="H51" s="5"/>
      <c r="I51" s="5"/>
      <c r="J51" s="5"/>
    </row>
    <row r="52" spans="1:10" ht="10.5" customHeight="1" thickBot="1" thickTop="1">
      <c r="A52" s="162"/>
      <c r="B52" s="165"/>
      <c r="C52" s="163"/>
      <c r="D52" s="5"/>
      <c r="E52" s="91">
        <v>6</v>
      </c>
      <c r="F52" s="134"/>
      <c r="G52" s="39"/>
      <c r="H52" s="5"/>
      <c r="I52" s="5"/>
      <c r="J52" s="5"/>
    </row>
    <row r="53" spans="1:17" ht="10.5" customHeight="1" thickBot="1" thickTop="1">
      <c r="A53" s="152">
        <v>14</v>
      </c>
      <c r="B53" s="164">
        <v>23</v>
      </c>
      <c r="C53" s="163" t="str">
        <f>IF(A53="","",VLOOKUP(A53,'１８女子Ｓ参加者'!$A$3:$B$26,2))</f>
        <v>楠原　早織（宮崎農業）</v>
      </c>
      <c r="D53" s="2"/>
      <c r="E53" s="53">
        <v>4</v>
      </c>
      <c r="F53" s="134"/>
      <c r="G53" s="39"/>
      <c r="H53" s="5"/>
      <c r="I53" s="5"/>
      <c r="J53" s="5"/>
      <c r="Q53" s="21"/>
    </row>
    <row r="54" spans="1:10" ht="10.5" customHeight="1" thickBot="1">
      <c r="A54" s="162"/>
      <c r="B54" s="165"/>
      <c r="C54" s="163"/>
      <c r="D54" s="3"/>
      <c r="E54" s="4"/>
      <c r="F54" s="135">
        <v>0</v>
      </c>
      <c r="G54" s="39"/>
      <c r="H54" s="5"/>
      <c r="I54" s="5"/>
      <c r="J54" s="5"/>
    </row>
    <row r="55" spans="1:10" ht="10.5" customHeight="1" thickTop="1">
      <c r="A55" s="14"/>
      <c r="B55" s="36"/>
      <c r="C55" s="42"/>
      <c r="D55" s="5"/>
      <c r="E55" s="5"/>
      <c r="F55" s="86">
        <v>6</v>
      </c>
      <c r="G55" s="39"/>
      <c r="H55" s="28"/>
      <c r="I55" s="5"/>
      <c r="J55" s="5"/>
    </row>
    <row r="56" spans="1:10" ht="10.5" customHeight="1" thickBot="1">
      <c r="A56" s="171">
        <v>4</v>
      </c>
      <c r="B56" s="164">
        <v>24</v>
      </c>
      <c r="C56" s="163" t="str">
        <f>IF(A56="","",VLOOKUP(A56,'１８女子Ｓ参加者'!$A$3:$B$26,2))</f>
        <v>谷口　遥（宮崎商業）</v>
      </c>
      <c r="D56" s="89"/>
      <c r="E56" s="94"/>
      <c r="F56" s="43"/>
      <c r="G56" s="39"/>
      <c r="H56" s="5"/>
      <c r="I56" s="5"/>
      <c r="J56" s="5"/>
    </row>
    <row r="57" spans="1:10" ht="10.5" customHeight="1" thickTop="1">
      <c r="A57" s="171"/>
      <c r="B57" s="165"/>
      <c r="C57" s="163"/>
      <c r="D57" s="5"/>
      <c r="E57" s="5"/>
      <c r="F57" s="43"/>
      <c r="G57" s="39"/>
      <c r="H57" s="5"/>
      <c r="I57" s="5"/>
      <c r="J57" s="5"/>
    </row>
    <row r="58" spans="1:12" ht="10.5" customHeight="1">
      <c r="A58" s="14"/>
      <c r="B58" s="36"/>
      <c r="C58" s="42"/>
      <c r="D58" s="5"/>
      <c r="E58" s="5"/>
      <c r="F58" s="43"/>
      <c r="G58" s="39"/>
      <c r="H58" s="5"/>
      <c r="I58" s="5"/>
      <c r="J58" s="5"/>
      <c r="L58" s="21"/>
    </row>
    <row r="59" spans="4:8" ht="10.5" customHeight="1">
      <c r="D59" s="5"/>
      <c r="E59" s="5"/>
      <c r="F59" s="43"/>
      <c r="G59" s="5"/>
      <c r="H59" s="5"/>
    </row>
    <row r="60" spans="1:13" ht="10.5" customHeight="1">
      <c r="A60" s="15"/>
      <c r="B60" s="38"/>
      <c r="C60" s="151" t="s">
        <v>11</v>
      </c>
      <c r="D60" s="5"/>
      <c r="E60" s="5"/>
      <c r="F60" s="43"/>
      <c r="G60" s="5"/>
      <c r="H60" s="149" t="s">
        <v>86</v>
      </c>
      <c r="I60" s="150">
        <v>4</v>
      </c>
      <c r="J60" s="150" t="str">
        <f>IF(I60="","",VLOOKUP(I60,'１８女子Ｓ参加者'!$A$3:$B$20,2))</f>
        <v>谷口　遥（宮崎商業）</v>
      </c>
      <c r="K60" s="150" t="str">
        <f>IF(I60="","",VLOOKUP(I60,'１６女子Ｓ参加者'!$A$3:$B$20,2))</f>
        <v>寺田　夏実（シーガイア）</v>
      </c>
      <c r="L60" s="150" t="e">
        <f>IF(J60="","",VLOOKUP(J60,'１６女子Ｓ参加者'!$A$3:$B$20,2))</f>
        <v>#N/A</v>
      </c>
      <c r="M60" s="150" t="e">
        <f>IF(K60="","",VLOOKUP(K60,'１６女子Ｓ参加者'!$A$3:$B$20,2))</f>
        <v>#N/A</v>
      </c>
    </row>
    <row r="61" spans="1:13" ht="10.5" customHeight="1">
      <c r="A61" s="15"/>
      <c r="B61" s="38"/>
      <c r="C61" s="151"/>
      <c r="D61" s="5"/>
      <c r="E61" s="5"/>
      <c r="F61" s="43"/>
      <c r="G61" s="5"/>
      <c r="H61" s="149"/>
      <c r="I61" s="150"/>
      <c r="J61" s="150"/>
      <c r="K61" s="150"/>
      <c r="L61" s="150"/>
      <c r="M61" s="150"/>
    </row>
    <row r="62" spans="1:13" ht="10.5" customHeight="1" thickBot="1">
      <c r="A62" s="152"/>
      <c r="B62" s="153">
        <v>4</v>
      </c>
      <c r="C62" s="154" t="s">
        <v>84</v>
      </c>
      <c r="D62" s="10"/>
      <c r="E62" s="47"/>
      <c r="F62" s="47"/>
      <c r="G62" s="7"/>
      <c r="H62" s="149" t="s">
        <v>87</v>
      </c>
      <c r="I62" s="150">
        <v>3</v>
      </c>
      <c r="J62" s="150" t="str">
        <f>IF(I62="","",VLOOKUP(I62,'１８女子Ｓ参加者'!$A$3:$B$20,2))</f>
        <v>松尾　楓（宮崎商業）</v>
      </c>
      <c r="K62" s="150" t="str">
        <f>IF(I62="","",VLOOKUP(I62,'１６女子Ｓ参加者'!$A$3:$B$20,2))</f>
        <v>高元　里奈（小林Jr）</v>
      </c>
      <c r="L62" s="150" t="e">
        <f>IF(J62="","",VLOOKUP(J62,'１６女子Ｓ参加者'!$A$3:$B$20,2))</f>
        <v>#N/A</v>
      </c>
      <c r="M62" s="150" t="e">
        <f>IF(K62="","",VLOOKUP(K62,'１６女子Ｓ参加者'!$A$3:$B$20,2))</f>
        <v>#N/A</v>
      </c>
    </row>
    <row r="63" spans="1:13" ht="12" customHeight="1" thickBot="1" thickTop="1">
      <c r="A63" s="152"/>
      <c r="B63" s="153"/>
      <c r="C63" s="154"/>
      <c r="D63" s="87"/>
      <c r="E63" s="91">
        <v>8</v>
      </c>
      <c r="F63" s="47"/>
      <c r="G63" s="7"/>
      <c r="H63" s="149"/>
      <c r="I63" s="150"/>
      <c r="J63" s="150"/>
      <c r="K63" s="150"/>
      <c r="L63" s="150"/>
      <c r="M63" s="150"/>
    </row>
    <row r="64" spans="1:13" ht="12" customHeight="1" thickBot="1" thickTop="1">
      <c r="A64" s="152"/>
      <c r="B64" s="153">
        <v>5</v>
      </c>
      <c r="C64" s="154" t="s">
        <v>71</v>
      </c>
      <c r="D64" s="20"/>
      <c r="E64" s="53">
        <v>2</v>
      </c>
      <c r="F64" s="48"/>
      <c r="G64" s="7"/>
      <c r="H64" s="149" t="s">
        <v>88</v>
      </c>
      <c r="I64" s="150">
        <v>5</v>
      </c>
      <c r="J64" s="150" t="str">
        <f>IF(I64="","",VLOOKUP(I64,'１８女子Ｓ参加者'!$A$3:$B$20,2))</f>
        <v>西　沙綾（宮崎商業）</v>
      </c>
      <c r="K64" s="150" t="str">
        <f>IF(I64="","",VLOOKUP(I64,'１６女子Ｓ参加者'!$A$3:$B$20,2))</f>
        <v>末吉　萌華（シーガイア）</v>
      </c>
      <c r="L64" s="150" t="e">
        <f>IF(J64="","",VLOOKUP(J64,'１６女子Ｓ参加者'!$A$3:$B$20,2))</f>
        <v>#N/A</v>
      </c>
      <c r="M64" s="150" t="e">
        <f>IF(K64="","",VLOOKUP(K64,'１６女子Ｓ参加者'!$A$3:$B$20,2))</f>
        <v>#N/A</v>
      </c>
    </row>
    <row r="65" spans="1:13" ht="12.75" customHeight="1" thickBot="1">
      <c r="A65" s="152"/>
      <c r="B65" s="153"/>
      <c r="C65" s="154"/>
      <c r="D65" s="10"/>
      <c r="E65" s="47"/>
      <c r="F65" s="48">
        <v>3</v>
      </c>
      <c r="G65" s="7"/>
      <c r="H65" s="149"/>
      <c r="I65" s="150"/>
      <c r="J65" s="150"/>
      <c r="K65" s="150"/>
      <c r="L65" s="150"/>
      <c r="M65" s="150"/>
    </row>
    <row r="66" spans="1:13" ht="12" customHeight="1" thickBot="1" thickTop="1">
      <c r="A66" s="152"/>
      <c r="B66" s="153">
        <v>6</v>
      </c>
      <c r="C66" s="154" t="s">
        <v>72</v>
      </c>
      <c r="D66" s="93"/>
      <c r="E66" s="47"/>
      <c r="F66" s="86">
        <v>8</v>
      </c>
      <c r="G66" s="7"/>
      <c r="H66" s="149" t="s">
        <v>89</v>
      </c>
      <c r="I66" s="150">
        <v>6</v>
      </c>
      <c r="J66" s="150" t="str">
        <f>IF(I66="","",VLOOKUP(I66,'１８女子Ｓ参加者'!$A$3:$B$20,2))</f>
        <v>福留　夏美（宮崎商業）</v>
      </c>
      <c r="K66" s="150" t="str">
        <f>IF(I66="","",VLOOKUP(I66,'１６女子Ｓ参加者'!$A$3:$B$20,2))</f>
        <v>穂藤　里帆（生目台中）</v>
      </c>
      <c r="L66" s="150" t="e">
        <f>IF(J66="","",VLOOKUP(J66,'１６女子Ｓ参加者'!$A$3:$B$20,2))</f>
        <v>#N/A</v>
      </c>
      <c r="M66" s="150" t="e">
        <f>IF(K66="","",VLOOKUP(K66,'１６女子Ｓ参加者'!$A$3:$B$20,2))</f>
        <v>#N/A</v>
      </c>
    </row>
    <row r="67" spans="1:13" ht="10.5" customHeight="1" thickBot="1" thickTop="1">
      <c r="A67" s="152"/>
      <c r="B67" s="153"/>
      <c r="C67" s="154"/>
      <c r="D67" s="10"/>
      <c r="E67" s="125">
        <v>8</v>
      </c>
      <c r="F67" s="50"/>
      <c r="G67" s="7"/>
      <c r="H67" s="149"/>
      <c r="I67" s="150"/>
      <c r="J67" s="150"/>
      <c r="K67" s="150"/>
      <c r="L67" s="150"/>
      <c r="M67" s="150"/>
    </row>
    <row r="68" spans="1:13" ht="12" customHeight="1" thickBot="1" thickTop="1">
      <c r="A68" s="152"/>
      <c r="B68" s="153">
        <v>7</v>
      </c>
      <c r="C68" s="154" t="s">
        <v>73</v>
      </c>
      <c r="D68" s="12"/>
      <c r="E68" s="48">
        <v>4</v>
      </c>
      <c r="F68" s="50"/>
      <c r="G68" s="7"/>
      <c r="H68" s="149" t="s">
        <v>90</v>
      </c>
      <c r="I68" s="150">
        <v>7</v>
      </c>
      <c r="J68" s="150" t="str">
        <f>IF(I68="","",VLOOKUP(I68,'１８女子Ｓ参加者'!$A$3:$B$20,2))</f>
        <v>染矢　志帆子（宮崎商業）</v>
      </c>
      <c r="K68" s="150" t="str">
        <f>IF(I68="","",VLOOKUP(I68,'１６女子Ｓ参加者'!$A$3:$B$20,2))</f>
        <v>吉岡　萌絵（生目台中）</v>
      </c>
      <c r="L68" s="150" t="e">
        <f>IF(J68="","",VLOOKUP(J68,'１６女子Ｓ参加者'!$A$3:$B$20,2))</f>
        <v>#N/A</v>
      </c>
      <c r="M68" s="150" t="e">
        <f>IF(K68="","",VLOOKUP(K68,'１６女子Ｓ参加者'!$A$3:$B$20,2))</f>
        <v>#N/A</v>
      </c>
    </row>
    <row r="69" spans="1:13" ht="10.5" customHeight="1">
      <c r="A69" s="152"/>
      <c r="B69" s="153"/>
      <c r="C69" s="154"/>
      <c r="D69" s="5"/>
      <c r="E69" s="47"/>
      <c r="F69" s="50"/>
      <c r="G69" s="7"/>
      <c r="H69" s="149"/>
      <c r="I69" s="150"/>
      <c r="J69" s="150"/>
      <c r="K69" s="150"/>
      <c r="L69" s="150"/>
      <c r="M69" s="150"/>
    </row>
    <row r="70" spans="1:13" ht="10.5" customHeight="1">
      <c r="A70" s="15"/>
      <c r="B70" s="38"/>
      <c r="C70" s="151" t="s">
        <v>12</v>
      </c>
      <c r="D70" s="5"/>
      <c r="E70" s="47"/>
      <c r="F70" s="7"/>
      <c r="G70" s="7"/>
      <c r="H70" s="149" t="s">
        <v>91</v>
      </c>
      <c r="I70" s="150">
        <v>10</v>
      </c>
      <c r="J70" s="150" t="str">
        <f>IF(I70="","",VLOOKUP(I70,'１８女子Ｓ参加者'!$A$3:$B$20,2))</f>
        <v>今富　七絵（宮崎商業）</v>
      </c>
      <c r="K70" s="150" t="str">
        <f>IF(I70="","",VLOOKUP(I70,'１６女子Ｓ参加者'!$A$3:$B$20,2))</f>
        <v>岩坂　唯希（高鍋）</v>
      </c>
      <c r="L70" s="150" t="e">
        <f>IF(J70="","",VLOOKUP(J70,'１６女子Ｓ参加者'!$A$3:$B$20,2))</f>
        <v>#N/A</v>
      </c>
      <c r="M70" s="150" t="e">
        <f>IF(K70="","",VLOOKUP(K70,'１６女子Ｓ参加者'!$A$3:$B$20,2))</f>
        <v>#N/A</v>
      </c>
    </row>
    <row r="71" spans="1:13" ht="10.5" customHeight="1">
      <c r="A71" s="15"/>
      <c r="B71" s="38"/>
      <c r="C71" s="151"/>
      <c r="D71" s="5"/>
      <c r="E71" s="47"/>
      <c r="F71" s="7"/>
      <c r="G71" s="7"/>
      <c r="H71" s="149"/>
      <c r="I71" s="150"/>
      <c r="J71" s="150"/>
      <c r="K71" s="150"/>
      <c r="L71" s="150"/>
      <c r="M71" s="150"/>
    </row>
    <row r="72" spans="1:13" ht="10.5" customHeight="1" thickBot="1">
      <c r="A72" s="152"/>
      <c r="B72" s="153">
        <v>4</v>
      </c>
      <c r="C72" s="154" t="s">
        <v>71</v>
      </c>
      <c r="D72" s="10"/>
      <c r="E72" s="47"/>
      <c r="F72" s="7"/>
      <c r="G72" s="7"/>
      <c r="H72" s="149" t="s">
        <v>92</v>
      </c>
      <c r="I72" s="150">
        <v>9</v>
      </c>
      <c r="J72" s="150" t="str">
        <f>IF(I72="","",VLOOKUP(I72,'１８女子Ｓ参加者'!$A$3:$B$20,2))</f>
        <v>相良　麻帆（宮崎商業）</v>
      </c>
      <c r="K72" s="150" t="str">
        <f>IF(I72="","",VLOOKUP(I72,'１６女子Ｓ参加者'!$A$3:$B$20,2))</f>
        <v>柴田　佳菜子（高鍋）</v>
      </c>
      <c r="L72" s="150" t="e">
        <f>IF(J72="","",VLOOKUP(J72,'１６女子Ｓ参加者'!$A$3:$B$20,2))</f>
        <v>#N/A</v>
      </c>
      <c r="M72" s="150" t="e">
        <f>IF(K72="","",VLOOKUP(K72,'１６女子Ｓ参加者'!$A$3:$B$20,2))</f>
        <v>#N/A</v>
      </c>
    </row>
    <row r="73" spans="1:13" ht="12" customHeight="1" thickBot="1">
      <c r="A73" s="152"/>
      <c r="B73" s="153"/>
      <c r="C73" s="154"/>
      <c r="D73" s="11"/>
      <c r="E73" s="95">
        <v>6</v>
      </c>
      <c r="F73" s="7"/>
      <c r="G73" s="7"/>
      <c r="H73" s="149"/>
      <c r="I73" s="150"/>
      <c r="J73" s="150"/>
      <c r="K73" s="150"/>
      <c r="L73" s="150"/>
      <c r="M73" s="150"/>
    </row>
    <row r="74" spans="1:13" ht="12" customHeight="1" thickBot="1" thickTop="1">
      <c r="A74" s="152"/>
      <c r="B74" s="153">
        <v>5</v>
      </c>
      <c r="C74" s="154" t="s">
        <v>73</v>
      </c>
      <c r="D74" s="84"/>
      <c r="E74" s="47">
        <v>8</v>
      </c>
      <c r="F74" s="7"/>
      <c r="G74" s="7"/>
      <c r="H74" s="149" t="s">
        <v>93</v>
      </c>
      <c r="I74" s="150">
        <v>1</v>
      </c>
      <c r="J74" s="150" t="str">
        <f>IF(I74="","",VLOOKUP(I74,'１８女子Ｓ参加者'!$A$3:$B$20,2))</f>
        <v>井上　愛咲子（宮崎大宮）</v>
      </c>
      <c r="K74" s="150" t="str">
        <f>IF(I74="","",VLOOKUP(I74,'１６女子Ｓ参加者'!$A$3:$B$20,2))</f>
        <v>江籠　美桜（宮崎商業）</v>
      </c>
      <c r="L74" s="150" t="e">
        <f>IF(J74="","",VLOOKUP(J74,'１６女子Ｓ参加者'!$A$3:$B$20,2))</f>
        <v>#N/A</v>
      </c>
      <c r="M74" s="150" t="e">
        <f>IF(K74="","",VLOOKUP(K74,'１６女子Ｓ参加者'!$A$3:$B$20,2))</f>
        <v>#N/A</v>
      </c>
    </row>
    <row r="75" spans="1:13" ht="10.5" customHeight="1" thickTop="1">
      <c r="A75" s="152"/>
      <c r="B75" s="153"/>
      <c r="C75" s="154"/>
      <c r="D75" s="10"/>
      <c r="E75" s="47"/>
      <c r="F75" s="7"/>
      <c r="G75" s="7"/>
      <c r="H75" s="149"/>
      <c r="I75" s="150"/>
      <c r="J75" s="150"/>
      <c r="K75" s="150"/>
      <c r="L75" s="150"/>
      <c r="M75" s="150"/>
    </row>
    <row r="76" spans="2:7" ht="10.5" customHeight="1">
      <c r="B76" s="29"/>
      <c r="E76" s="7"/>
      <c r="F76" s="7"/>
      <c r="G76" s="7"/>
    </row>
    <row r="77" spans="1:7" ht="10.5" customHeight="1">
      <c r="A77" s="15"/>
      <c r="B77" s="38"/>
      <c r="C77" s="151" t="s">
        <v>13</v>
      </c>
      <c r="D77" s="5"/>
      <c r="E77" s="47"/>
      <c r="F77" s="7"/>
      <c r="G77" s="7"/>
    </row>
    <row r="78" spans="1:7" ht="10.5" customHeight="1">
      <c r="A78" s="15"/>
      <c r="B78" s="38"/>
      <c r="C78" s="151"/>
      <c r="D78" s="5"/>
      <c r="E78" s="47"/>
      <c r="F78" s="7"/>
      <c r="G78" s="7"/>
    </row>
    <row r="79" spans="1:7" ht="10.5" customHeight="1" thickBot="1">
      <c r="A79" s="152"/>
      <c r="B79" s="153">
        <v>4</v>
      </c>
      <c r="C79" s="169" t="s">
        <v>74</v>
      </c>
      <c r="D79" s="20"/>
      <c r="E79" s="47"/>
      <c r="F79" s="7"/>
      <c r="G79" s="7"/>
    </row>
    <row r="80" spans="1:7" ht="10.5" customHeight="1" thickBot="1">
      <c r="A80" s="152"/>
      <c r="B80" s="153"/>
      <c r="C80" s="169"/>
      <c r="D80" s="10"/>
      <c r="E80" s="48">
        <v>6</v>
      </c>
      <c r="F80" s="7"/>
      <c r="G80" s="7"/>
    </row>
    <row r="81" spans="1:7" ht="10.5" customHeight="1" thickBot="1" thickTop="1">
      <c r="A81" s="152"/>
      <c r="B81" s="153">
        <v>5</v>
      </c>
      <c r="C81" s="169" t="s">
        <v>75</v>
      </c>
      <c r="D81" s="10"/>
      <c r="E81" s="86">
        <v>8</v>
      </c>
      <c r="F81" s="7"/>
      <c r="G81" s="7"/>
    </row>
    <row r="82" spans="1:7" ht="10.5" customHeight="1" thickTop="1">
      <c r="A82" s="152"/>
      <c r="B82" s="153"/>
      <c r="C82" s="169"/>
      <c r="D82" s="106"/>
      <c r="E82" s="47"/>
      <c r="F82" s="7"/>
      <c r="G82" s="7"/>
    </row>
    <row r="83" spans="2:7" ht="10.5" customHeight="1">
      <c r="B83" s="29"/>
      <c r="E83" s="7"/>
      <c r="F83" s="7"/>
      <c r="G83" s="7"/>
    </row>
    <row r="84" spans="5:7" ht="14.25">
      <c r="E84" s="7"/>
      <c r="F84" s="7"/>
      <c r="G84" s="7"/>
    </row>
  </sheetData>
  <sheetProtection/>
  <mergeCells count="124">
    <mergeCell ref="C28:C29"/>
    <mergeCell ref="A30:A31"/>
    <mergeCell ref="A19:A20"/>
    <mergeCell ref="A21:A22"/>
    <mergeCell ref="A81:A82"/>
    <mergeCell ref="C81:C82"/>
    <mergeCell ref="A49:A50"/>
    <mergeCell ref="B49:B50"/>
    <mergeCell ref="C49:C50"/>
    <mergeCell ref="A53:A54"/>
    <mergeCell ref="A56:A57"/>
    <mergeCell ref="A51:A52"/>
    <mergeCell ref="B51:B52"/>
    <mergeCell ref="A9:A10"/>
    <mergeCell ref="A16:A17"/>
    <mergeCell ref="A37:A38"/>
    <mergeCell ref="A44:A45"/>
    <mergeCell ref="A47:A48"/>
    <mergeCell ref="B16:B17"/>
    <mergeCell ref="C35:C36"/>
    <mergeCell ref="C68:C69"/>
    <mergeCell ref="C64:C65"/>
    <mergeCell ref="B42:B43"/>
    <mergeCell ref="C44:C45"/>
    <mergeCell ref="C42:C43"/>
    <mergeCell ref="A72:A73"/>
    <mergeCell ref="C66:C67"/>
    <mergeCell ref="A68:A69"/>
    <mergeCell ref="B68:B69"/>
    <mergeCell ref="B37:B38"/>
    <mergeCell ref="C37:C38"/>
    <mergeCell ref="B44:B45"/>
    <mergeCell ref="B66:B67"/>
    <mergeCell ref="B62:B63"/>
    <mergeCell ref="B39:B41"/>
    <mergeCell ref="C2:C3"/>
    <mergeCell ref="C23:C24"/>
    <mergeCell ref="C19:C20"/>
    <mergeCell ref="C21:C22"/>
    <mergeCell ref="C16:C17"/>
    <mergeCell ref="B81:B82"/>
    <mergeCell ref="C30:C31"/>
    <mergeCell ref="B35:B36"/>
    <mergeCell ref="B30:B31"/>
    <mergeCell ref="B72:B73"/>
    <mergeCell ref="B64:B65"/>
    <mergeCell ref="C70:C71"/>
    <mergeCell ref="C47:C48"/>
    <mergeCell ref="C60:C61"/>
    <mergeCell ref="C62:C63"/>
    <mergeCell ref="B47:B48"/>
    <mergeCell ref="B14:B15"/>
    <mergeCell ref="C14:C15"/>
    <mergeCell ref="A5:A6"/>
    <mergeCell ref="B5:B6"/>
    <mergeCell ref="C5:C6"/>
    <mergeCell ref="C9:C10"/>
    <mergeCell ref="A23:A24"/>
    <mergeCell ref="B23:B24"/>
    <mergeCell ref="A25:A26"/>
    <mergeCell ref="A79:A80"/>
    <mergeCell ref="B79:B80"/>
    <mergeCell ref="C79:C80"/>
    <mergeCell ref="B56:B57"/>
    <mergeCell ref="C56:C57"/>
    <mergeCell ref="A64:A65"/>
    <mergeCell ref="A74:A75"/>
    <mergeCell ref="B74:B75"/>
    <mergeCell ref="C74:C75"/>
    <mergeCell ref="C72:C73"/>
    <mergeCell ref="A14:A15"/>
    <mergeCell ref="A33:A34"/>
    <mergeCell ref="B33:B34"/>
    <mergeCell ref="C33:C34"/>
    <mergeCell ref="A28:A29"/>
    <mergeCell ref="B28:B29"/>
    <mergeCell ref="C25:C26"/>
    <mergeCell ref="B19:B20"/>
    <mergeCell ref="B21:B22"/>
    <mergeCell ref="B25:B26"/>
    <mergeCell ref="A1:I1"/>
    <mergeCell ref="A11:A12"/>
    <mergeCell ref="B11:B12"/>
    <mergeCell ref="C11:C12"/>
    <mergeCell ref="B9:B10"/>
    <mergeCell ref="B2:B3"/>
    <mergeCell ref="B7:B8"/>
    <mergeCell ref="A2:A3"/>
    <mergeCell ref="A7:A8"/>
    <mergeCell ref="C7:C8"/>
    <mergeCell ref="C77:C78"/>
    <mergeCell ref="A35:A36"/>
    <mergeCell ref="A66:A67"/>
    <mergeCell ref="A62:A63"/>
    <mergeCell ref="A42:A43"/>
    <mergeCell ref="C51:C52"/>
    <mergeCell ref="C39:C40"/>
    <mergeCell ref="B53:B54"/>
    <mergeCell ref="A39:A41"/>
    <mergeCell ref="C53:C54"/>
    <mergeCell ref="H60:H61"/>
    <mergeCell ref="I60:I61"/>
    <mergeCell ref="J60:M61"/>
    <mergeCell ref="H62:H63"/>
    <mergeCell ref="I62:I63"/>
    <mergeCell ref="J62:M63"/>
    <mergeCell ref="H64:H65"/>
    <mergeCell ref="I64:I65"/>
    <mergeCell ref="J64:M65"/>
    <mergeCell ref="H66:H67"/>
    <mergeCell ref="I66:I67"/>
    <mergeCell ref="J66:M67"/>
    <mergeCell ref="H68:H69"/>
    <mergeCell ref="I68:I69"/>
    <mergeCell ref="J68:M69"/>
    <mergeCell ref="H70:H71"/>
    <mergeCell ref="I70:I71"/>
    <mergeCell ref="J70:M71"/>
    <mergeCell ref="H72:H73"/>
    <mergeCell ref="I72:I73"/>
    <mergeCell ref="J72:M73"/>
    <mergeCell ref="H74:H75"/>
    <mergeCell ref="I74:I75"/>
    <mergeCell ref="J74:M75"/>
  </mergeCells>
  <printOptions/>
  <pageMargins left="0.75" right="0.75" top="0.56" bottom="1" header="0.512" footer="0.512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3.75390625" style="21" customWidth="1"/>
    <col min="2" max="2" width="45.50390625" style="0" customWidth="1"/>
    <col min="3" max="3" width="9.875" style="0" customWidth="1"/>
  </cols>
  <sheetData>
    <row r="1" spans="2:9" ht="17.25">
      <c r="B1" s="23" t="s">
        <v>6</v>
      </c>
      <c r="C1" s="23"/>
      <c r="D1" s="23"/>
      <c r="E1" s="23"/>
      <c r="F1" s="23"/>
      <c r="G1" s="23"/>
      <c r="H1" s="23"/>
      <c r="I1" s="23"/>
    </row>
    <row r="2" spans="1:3" ht="19.5" customHeight="1">
      <c r="A2" s="24" t="s">
        <v>2</v>
      </c>
      <c r="B2" s="25"/>
      <c r="C2" s="24" t="s">
        <v>0</v>
      </c>
    </row>
    <row r="3" spans="1:3" ht="19.5" customHeight="1">
      <c r="A3" s="24">
        <v>1</v>
      </c>
      <c r="B3" s="18" t="s">
        <v>64</v>
      </c>
      <c r="C3" s="22"/>
    </row>
    <row r="4" spans="1:3" ht="19.5" customHeight="1">
      <c r="A4" s="24">
        <v>2</v>
      </c>
      <c r="B4" s="19" t="s">
        <v>30</v>
      </c>
      <c r="C4" s="22"/>
    </row>
    <row r="5" spans="1:3" ht="19.5" customHeight="1">
      <c r="A5" s="24">
        <v>3</v>
      </c>
      <c r="B5" s="19" t="s">
        <v>31</v>
      </c>
      <c r="C5" s="22"/>
    </row>
    <row r="6" spans="1:3" ht="19.5" customHeight="1">
      <c r="A6" s="24">
        <v>4</v>
      </c>
      <c r="B6" s="19" t="s">
        <v>49</v>
      </c>
      <c r="C6" s="22"/>
    </row>
    <row r="7" spans="1:3" ht="19.5" customHeight="1">
      <c r="A7" s="24">
        <v>5</v>
      </c>
      <c r="B7" s="19" t="s">
        <v>54</v>
      </c>
      <c r="C7" s="22"/>
    </row>
    <row r="8" spans="1:3" ht="19.5" customHeight="1">
      <c r="A8" s="24">
        <v>6</v>
      </c>
      <c r="B8" s="27"/>
      <c r="C8" s="22"/>
    </row>
    <row r="9" spans="1:3" ht="19.5" customHeight="1">
      <c r="A9" s="24">
        <v>7</v>
      </c>
      <c r="B9" s="19"/>
      <c r="C9" s="22"/>
    </row>
    <row r="10" spans="1:3" ht="19.5" customHeight="1">
      <c r="A10" s="24">
        <v>8</v>
      </c>
      <c r="B10" s="19"/>
      <c r="C10" s="22"/>
    </row>
    <row r="11" spans="1:3" ht="19.5" customHeight="1">
      <c r="A11" s="24">
        <v>9</v>
      </c>
      <c r="B11" s="19"/>
      <c r="C11" s="22"/>
    </row>
    <row r="12" spans="1:3" ht="19.5" customHeight="1">
      <c r="A12" s="24">
        <v>10</v>
      </c>
      <c r="B12" s="19"/>
      <c r="C12" s="22"/>
    </row>
    <row r="13" spans="1:3" ht="19.5" customHeight="1">
      <c r="A13" s="24">
        <v>11</v>
      </c>
      <c r="B13" s="27"/>
      <c r="C13" s="22"/>
    </row>
    <row r="14" spans="1:3" ht="19.5" customHeight="1">
      <c r="A14" s="24">
        <v>12</v>
      </c>
      <c r="B14" s="19"/>
      <c r="C14" s="22"/>
    </row>
    <row r="15" spans="1:3" ht="19.5" customHeight="1">
      <c r="A15" s="24">
        <v>13</v>
      </c>
      <c r="B15" s="19"/>
      <c r="C15" s="22"/>
    </row>
    <row r="16" spans="1:3" ht="19.5" customHeight="1">
      <c r="A16" s="24">
        <v>14</v>
      </c>
      <c r="B16" s="19"/>
      <c r="C16" s="22"/>
    </row>
    <row r="17" spans="1:3" ht="19.5" customHeight="1">
      <c r="A17" s="24">
        <v>15</v>
      </c>
      <c r="B17" s="19"/>
      <c r="C17" s="22"/>
    </row>
    <row r="18" spans="1:3" ht="19.5" customHeight="1">
      <c r="A18" s="24">
        <v>16</v>
      </c>
      <c r="B18" s="19"/>
      <c r="C18" s="22"/>
    </row>
    <row r="19" spans="1:3" ht="19.5" customHeight="1">
      <c r="A19" s="24">
        <v>17</v>
      </c>
      <c r="B19" s="19"/>
      <c r="C19" s="22"/>
    </row>
    <row r="20" spans="1:3" ht="19.5" customHeight="1">
      <c r="A20" s="24">
        <v>18</v>
      </c>
      <c r="B20" s="19"/>
      <c r="C20" s="22"/>
    </row>
    <row r="21" spans="1:3" ht="19.5" customHeight="1">
      <c r="A21" s="24">
        <v>19</v>
      </c>
      <c r="B21" s="19"/>
      <c r="C21" s="22"/>
    </row>
    <row r="22" spans="1:3" ht="19.5" customHeight="1">
      <c r="A22" s="24">
        <v>20</v>
      </c>
      <c r="B22" s="19"/>
      <c r="C22" s="22"/>
    </row>
    <row r="23" spans="1:3" ht="19.5" customHeight="1">
      <c r="A23" s="24">
        <v>21</v>
      </c>
      <c r="B23" s="19"/>
      <c r="C23" s="22"/>
    </row>
    <row r="24" spans="1:3" ht="19.5" customHeight="1">
      <c r="A24" s="24">
        <v>22</v>
      </c>
      <c r="B24" s="19"/>
      <c r="C24" s="22"/>
    </row>
    <row r="25" spans="1:3" ht="19.5" customHeight="1">
      <c r="A25" s="24">
        <v>23</v>
      </c>
      <c r="B25" s="19"/>
      <c r="C25" s="22"/>
    </row>
    <row r="26" spans="1:3" ht="19.5" customHeight="1">
      <c r="A26" s="24">
        <v>24</v>
      </c>
      <c r="B26" s="19"/>
      <c r="C26" s="22"/>
    </row>
    <row r="27" spans="1:3" ht="19.5" customHeight="1">
      <c r="A27" s="24">
        <v>25</v>
      </c>
      <c r="C27" s="22"/>
    </row>
    <row r="28" spans="1:3" ht="19.5" customHeight="1">
      <c r="A28" s="24">
        <v>26</v>
      </c>
      <c r="C28" s="22"/>
    </row>
    <row r="29" spans="1:3" ht="19.5" customHeight="1">
      <c r="A29" s="24">
        <v>27</v>
      </c>
      <c r="C29" s="2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60" zoomScaleNormal="77" zoomScalePageLayoutView="0" workbookViewId="0" topLeftCell="B14">
      <selection activeCell="M37" sqref="M37"/>
    </sheetView>
  </sheetViews>
  <sheetFormatPr defaultColWidth="9.00390625" defaultRowHeight="13.5"/>
  <cols>
    <col min="1" max="1" width="3.75390625" style="0" hidden="1" customWidth="1"/>
    <col min="2" max="2" width="4.125" style="34" customWidth="1"/>
    <col min="3" max="3" width="39.625" style="0" customWidth="1"/>
    <col min="4" max="4" width="10.75390625" style="0" customWidth="1"/>
    <col min="5" max="5" width="10.00390625" style="0" customWidth="1"/>
    <col min="13" max="13" width="13.625" style="0" customWidth="1"/>
  </cols>
  <sheetData>
    <row r="1" spans="1:8" ht="24">
      <c r="A1" s="160" t="s">
        <v>9</v>
      </c>
      <c r="B1" s="161"/>
      <c r="C1" s="160"/>
      <c r="D1" s="160"/>
      <c r="E1" s="160"/>
      <c r="F1" s="160"/>
      <c r="G1" s="160"/>
      <c r="H1" s="160"/>
    </row>
    <row r="2" spans="1:8" ht="20.25" customHeight="1" thickBot="1">
      <c r="A2" s="152">
        <v>2</v>
      </c>
      <c r="B2" s="155">
        <v>1</v>
      </c>
      <c r="C2" s="157" t="str">
        <f>IF(A2="","",VLOOKUP(A2,'１６女子Ｄ参加者'!$A$3:$B$20,2))</f>
        <v>飯干愛梨・大野月七（清武Jr・宮崎西テニス）</v>
      </c>
      <c r="D2" s="6"/>
      <c r="E2" s="6"/>
      <c r="F2" s="5"/>
      <c r="G2" s="5"/>
      <c r="H2" s="5"/>
    </row>
    <row r="3" spans="1:8" ht="20.25" customHeight="1">
      <c r="A3" s="152"/>
      <c r="B3" s="155"/>
      <c r="C3" s="157"/>
      <c r="D3" s="5"/>
      <c r="E3" s="1"/>
      <c r="F3" s="39"/>
      <c r="G3" s="5"/>
      <c r="H3" s="5"/>
    </row>
    <row r="4" spans="1:8" ht="20.25" customHeight="1" thickBot="1">
      <c r="A4" s="15"/>
      <c r="B4" s="33"/>
      <c r="C4" s="41"/>
      <c r="D4" s="5"/>
      <c r="E4" s="4"/>
      <c r="F4" s="49">
        <v>2</v>
      </c>
      <c r="G4" s="5"/>
      <c r="H4" s="5"/>
    </row>
    <row r="5" spans="1:8" ht="20.25" customHeight="1" thickBot="1" thickTop="1">
      <c r="A5" s="152">
        <v>3</v>
      </c>
      <c r="B5" s="155">
        <v>2</v>
      </c>
      <c r="C5" s="157" t="str">
        <f>IF(A5="","",VLOOKUP(A5,'１６女子Ｄ参加者'!$A$3:$B$20,2))</f>
        <v>穂藤里帆・吉岡萌絵（生目台中）</v>
      </c>
      <c r="D5" s="6"/>
      <c r="E5" s="126"/>
      <c r="F5" s="138">
        <v>8</v>
      </c>
      <c r="G5" s="16"/>
      <c r="H5" s="5"/>
    </row>
    <row r="6" spans="1:8" ht="20.25" customHeight="1" thickBot="1">
      <c r="A6" s="162"/>
      <c r="B6" s="158"/>
      <c r="C6" s="157"/>
      <c r="D6" s="1"/>
      <c r="E6" s="135">
        <v>0</v>
      </c>
      <c r="F6" s="5"/>
      <c r="G6" s="16"/>
      <c r="H6" s="5"/>
    </row>
    <row r="7" spans="1:8" ht="20.25" customHeight="1" thickBot="1" thickTop="1">
      <c r="A7" s="152">
        <v>1</v>
      </c>
      <c r="B7" s="155">
        <v>3</v>
      </c>
      <c r="C7" s="157" t="str">
        <f>IF(A7="","",VLOOKUP(A7,'１６女子Ｄ参加者'!$A$3:$B$20,2))</f>
        <v>江籠美桜・迫田真菜(宮崎商業)</v>
      </c>
      <c r="D7" s="104"/>
      <c r="E7" s="105">
        <v>6</v>
      </c>
      <c r="F7" s="5"/>
      <c r="G7" s="66">
        <v>6</v>
      </c>
      <c r="H7" s="5"/>
    </row>
    <row r="8" spans="1:16" ht="20.25" customHeight="1" thickTop="1">
      <c r="A8" s="162"/>
      <c r="B8" s="158"/>
      <c r="C8" s="157"/>
      <c r="D8" s="102"/>
      <c r="E8" s="103"/>
      <c r="F8" s="126"/>
      <c r="G8" s="86">
        <v>8</v>
      </c>
      <c r="P8" s="101"/>
    </row>
    <row r="9" spans="1:7" ht="20.25" customHeight="1" thickBot="1">
      <c r="A9" s="152">
        <v>4</v>
      </c>
      <c r="B9" s="155">
        <v>4</v>
      </c>
      <c r="C9" s="157" t="str">
        <f>IF(A9="","",VLOOKUP(A9,'１６女子Ｄ参加者'!$A$3:$B$20,2))</f>
        <v>柴田佳菜子・是澤有貴実（高鍋）</v>
      </c>
      <c r="D9" s="6"/>
      <c r="E9" s="6"/>
      <c r="F9" s="126"/>
      <c r="G9" s="5"/>
    </row>
    <row r="10" spans="1:7" ht="20.25" customHeight="1" thickBot="1">
      <c r="A10" s="152"/>
      <c r="B10" s="155"/>
      <c r="C10" s="157"/>
      <c r="D10" s="5"/>
      <c r="E10" s="1"/>
      <c r="F10" s="137">
        <v>0</v>
      </c>
      <c r="G10" s="5"/>
    </row>
    <row r="11" spans="1:7" ht="20.25" customHeight="1" thickBot="1" thickTop="1">
      <c r="A11" s="152">
        <v>5</v>
      </c>
      <c r="B11" s="155">
        <v>5</v>
      </c>
      <c r="C11" s="157" t="str">
        <f>IF(A11="","",VLOOKUP(A11,'１６女子Ｄ参加者'!$A$3:$B$20,2))</f>
        <v>福島瑛実・高元里奈（ライジングサンHJC・小林Jr）</v>
      </c>
      <c r="D11" s="5"/>
      <c r="E11" s="94"/>
      <c r="F11" s="86">
        <v>8</v>
      </c>
      <c r="G11" s="5"/>
    </row>
    <row r="12" spans="1:11" ht="20.25" customHeight="1" thickTop="1">
      <c r="A12" s="152"/>
      <c r="B12" s="155"/>
      <c r="C12" s="157"/>
      <c r="D12" s="107"/>
      <c r="E12" s="107"/>
      <c r="K12" s="21"/>
    </row>
    <row r="13" ht="20.25" customHeight="1"/>
    <row r="14" spans="1:13" ht="20.25" customHeight="1">
      <c r="A14" s="15"/>
      <c r="B14" s="38"/>
      <c r="C14" s="151" t="s">
        <v>11</v>
      </c>
      <c r="D14" s="5"/>
      <c r="E14" s="5"/>
      <c r="H14" s="149" t="s">
        <v>86</v>
      </c>
      <c r="I14" s="150">
        <v>5</v>
      </c>
      <c r="J14" s="150" t="str">
        <f>IF(I14="","",VLOOKUP(I14,'１６女子Ｄ参加者'!$A$3:$B$20,2))</f>
        <v>福島瑛実・高元里奈（ライジングサンHJC・小林Jr）</v>
      </c>
      <c r="K14" s="150" t="str">
        <f>IF(I14="","",VLOOKUP(I14,'１６女子Ｓ参加者'!$A$3:$B$20,2))</f>
        <v>末吉　萌華（シーガイア）</v>
      </c>
      <c r="L14" s="150" t="e">
        <f>IF(J14="","",VLOOKUP(J14,'１６女子Ｓ参加者'!$A$3:$B$20,2))</f>
        <v>#N/A</v>
      </c>
      <c r="M14" s="150" t="e">
        <f>IF(K14="","",VLOOKUP(K14,'１６女子Ｓ参加者'!$A$3:$B$20,2))</f>
        <v>#N/A</v>
      </c>
    </row>
    <row r="15" spans="1:13" ht="20.25" customHeight="1">
      <c r="A15" s="15"/>
      <c r="B15" s="38"/>
      <c r="C15" s="151"/>
      <c r="D15" s="5"/>
      <c r="E15" s="5"/>
      <c r="H15" s="149"/>
      <c r="I15" s="150"/>
      <c r="J15" s="150"/>
      <c r="K15" s="150"/>
      <c r="L15" s="150"/>
      <c r="M15" s="150"/>
    </row>
    <row r="16" spans="1:13" ht="20.25" customHeight="1" thickBot="1">
      <c r="A16" s="152"/>
      <c r="B16" s="153">
        <v>4</v>
      </c>
      <c r="C16" s="154">
        <f>IF(A16="","",VLOOKUP(A16,'１６女子Ｄ参加者'!$A$3:$B$36,2))</f>
      </c>
      <c r="D16" s="57"/>
      <c r="E16" s="28"/>
      <c r="F16" s="28"/>
      <c r="G16" s="21"/>
      <c r="H16" s="149" t="s">
        <v>87</v>
      </c>
      <c r="I16" s="150">
        <v>1</v>
      </c>
      <c r="J16" s="150" t="str">
        <f>IF(I16="","",VLOOKUP(I16,'１６女子Ｄ参加者'!$A$3:$B$20,2))</f>
        <v>江籠美桜・迫田真菜(宮崎商業)</v>
      </c>
      <c r="K16" s="150" t="str">
        <f>IF(I16="","",VLOOKUP(I16,'１６女子Ｓ参加者'!$A$3:$B$20,2))</f>
        <v>江籠　美桜（宮崎商業）</v>
      </c>
      <c r="L16" s="150" t="e">
        <f>IF(J16="","",VLOOKUP(J16,'１６女子Ｓ参加者'!$A$3:$B$20,2))</f>
        <v>#N/A</v>
      </c>
      <c r="M16" s="150" t="e">
        <f>IF(K16="","",VLOOKUP(K16,'１６女子Ｓ参加者'!$A$3:$B$20,2))</f>
        <v>#N/A</v>
      </c>
    </row>
    <row r="17" spans="1:13" ht="20.25" customHeight="1" thickBot="1">
      <c r="A17" s="152"/>
      <c r="B17" s="153"/>
      <c r="C17" s="154"/>
      <c r="D17" s="58"/>
      <c r="E17" s="59"/>
      <c r="F17" s="59"/>
      <c r="G17" s="21"/>
      <c r="H17" s="149"/>
      <c r="I17" s="150"/>
      <c r="J17" s="150"/>
      <c r="K17" s="150"/>
      <c r="L17" s="150"/>
      <c r="M17" s="150"/>
    </row>
    <row r="18" spans="1:13" ht="20.25" customHeight="1" thickBot="1">
      <c r="A18" s="152"/>
      <c r="B18" s="153">
        <v>5</v>
      </c>
      <c r="C18" s="154">
        <f>IF(A18="","",VLOOKUP(A18,'１６女子Ｄ参加者'!$A$3:$B$36,2))</f>
      </c>
      <c r="D18" s="60"/>
      <c r="E18" s="61"/>
      <c r="F18" s="59"/>
      <c r="G18" s="21"/>
      <c r="H18" s="149" t="s">
        <v>88</v>
      </c>
      <c r="I18" s="150">
        <v>2</v>
      </c>
      <c r="J18" s="150" t="str">
        <f>IF(I18="","",VLOOKUP(I18,'１６女子Ｄ参加者'!$A$3:$B$20,2))</f>
        <v>飯干愛梨・大野月七（清武Jr・宮崎西テニス）</v>
      </c>
      <c r="K18" s="150" t="str">
        <f>IF(I18="","",VLOOKUP(I18,'１６女子Ｓ参加者'!$A$3:$B$20,2))</f>
        <v>迫田　真菜（宮崎商業）</v>
      </c>
      <c r="L18" s="150" t="e">
        <f>IF(J18="","",VLOOKUP(J18,'１６女子Ｓ参加者'!$A$3:$B$20,2))</f>
        <v>#N/A</v>
      </c>
      <c r="M18" s="150" t="e">
        <f>IF(K18="","",VLOOKUP(K18,'１６女子Ｓ参加者'!$A$3:$B$20,2))</f>
        <v>#N/A</v>
      </c>
    </row>
    <row r="19" spans="1:13" ht="20.25" customHeight="1" thickBot="1">
      <c r="A19" s="152"/>
      <c r="B19" s="153"/>
      <c r="C19" s="154"/>
      <c r="D19" s="62"/>
      <c r="E19" s="63"/>
      <c r="F19" s="59"/>
      <c r="G19" s="21"/>
      <c r="H19" s="149"/>
      <c r="I19" s="150"/>
      <c r="J19" s="150"/>
      <c r="K19" s="150"/>
      <c r="L19" s="150"/>
      <c r="M19" s="150"/>
    </row>
    <row r="20" spans="1:13" ht="20.25" customHeight="1" thickBot="1">
      <c r="A20" s="152"/>
      <c r="B20" s="153">
        <v>6</v>
      </c>
      <c r="C20" s="154">
        <f>IF(A20="","",VLOOKUP(A20,'１６女子Ｄ参加者'!$A$3:$B$36,2))</f>
      </c>
      <c r="D20" s="64"/>
      <c r="E20" s="59"/>
      <c r="F20" s="65"/>
      <c r="G20" s="21"/>
      <c r="H20" s="149" t="s">
        <v>89</v>
      </c>
      <c r="I20" s="150">
        <v>4</v>
      </c>
      <c r="J20" s="150" t="str">
        <f>IF(I20="","",VLOOKUP(I20,'１６女子Ｄ参加者'!$A$3:$B$20,2))</f>
        <v>柴田佳菜子・是澤有貴実（高鍋）</v>
      </c>
      <c r="K20" s="150" t="str">
        <f>IF(I20="","",VLOOKUP(I20,'１６女子Ｓ参加者'!$A$3:$B$20,2))</f>
        <v>寺田　夏実（シーガイア）</v>
      </c>
      <c r="L20" s="150" t="e">
        <f>IF(J20="","",VLOOKUP(J20,'１６女子Ｓ参加者'!$A$3:$B$20,2))</f>
        <v>#N/A</v>
      </c>
      <c r="M20" s="150" t="e">
        <f>IF(K20="","",VLOOKUP(K20,'１６女子Ｓ参加者'!$A$3:$B$20,2))</f>
        <v>#N/A</v>
      </c>
    </row>
    <row r="21" spans="1:13" ht="20.25" customHeight="1" thickBot="1">
      <c r="A21" s="152"/>
      <c r="B21" s="153"/>
      <c r="C21" s="154"/>
      <c r="D21" s="58"/>
      <c r="E21" s="63"/>
      <c r="F21" s="66"/>
      <c r="G21" s="21"/>
      <c r="H21" s="149"/>
      <c r="I21" s="150"/>
      <c r="J21" s="150"/>
      <c r="K21" s="150"/>
      <c r="L21" s="150"/>
      <c r="M21" s="150"/>
    </row>
    <row r="22" spans="1:13" ht="20.25" customHeight="1" thickBot="1">
      <c r="A22" s="152"/>
      <c r="B22" s="153">
        <v>7</v>
      </c>
      <c r="C22" s="154">
        <f>IF(A22="","",VLOOKUP(A22,'１６女子Ｄ参加者'!$A$3:$B$36,2))</f>
      </c>
      <c r="D22" s="67"/>
      <c r="E22" s="68"/>
      <c r="F22" s="69"/>
      <c r="G22" s="21"/>
      <c r="H22" s="149" t="s">
        <v>90</v>
      </c>
      <c r="I22" s="150">
        <v>3</v>
      </c>
      <c r="J22" s="150" t="str">
        <f>IF(I22="","",VLOOKUP(I22,'１６女子Ｄ参加者'!$A$3:$B$20,2))</f>
        <v>穂藤里帆・吉岡萌絵（生目台中）</v>
      </c>
      <c r="K22" s="150" t="str">
        <f>IF(I22="","",VLOOKUP(I22,'１６女子Ｓ参加者'!$A$3:$B$20,2))</f>
        <v>高元　里奈（小林Jr）</v>
      </c>
      <c r="L22" s="150" t="e">
        <f>IF(J22="","",VLOOKUP(J22,'１６女子Ｓ参加者'!$A$3:$B$20,2))</f>
        <v>#N/A</v>
      </c>
      <c r="M22" s="150" t="e">
        <f>IF(K22="","",VLOOKUP(K22,'１６女子Ｓ参加者'!$A$3:$B$20,2))</f>
        <v>#N/A</v>
      </c>
    </row>
    <row r="23" spans="1:13" ht="20.25" customHeight="1">
      <c r="A23" s="152"/>
      <c r="B23" s="153"/>
      <c r="C23" s="154"/>
      <c r="D23" s="28"/>
      <c r="E23" s="59"/>
      <c r="F23" s="69"/>
      <c r="G23" s="21"/>
      <c r="H23" s="149"/>
      <c r="I23" s="150"/>
      <c r="J23" s="150"/>
      <c r="K23" s="150"/>
      <c r="L23" s="150"/>
      <c r="M23" s="150"/>
    </row>
    <row r="24" spans="1:13" ht="20.25" customHeight="1">
      <c r="A24" s="15"/>
      <c r="B24" s="38"/>
      <c r="C24" s="151" t="s">
        <v>12</v>
      </c>
      <c r="D24" s="28"/>
      <c r="E24" s="59"/>
      <c r="F24" s="70"/>
      <c r="G24" s="21"/>
      <c r="H24" s="149" t="s">
        <v>91</v>
      </c>
      <c r="I24" s="150"/>
      <c r="J24" s="150">
        <f>IF(I24="","",VLOOKUP(I24,'１６女子Ｄ参加者'!$A$3:$B$20,2))</f>
      </c>
      <c r="K24" s="150">
        <f>IF(I24="","",VLOOKUP(I24,'１６女子Ｓ参加者'!$A$3:$B$20,2))</f>
      </c>
      <c r="L24" s="150">
        <f>IF(J24="","",VLOOKUP(J24,'１６女子Ｓ参加者'!$A$3:$B$20,2))</f>
      </c>
      <c r="M24" s="150">
        <f>IF(K24="","",VLOOKUP(K24,'１６女子Ｓ参加者'!$A$3:$B$20,2))</f>
      </c>
    </row>
    <row r="25" spans="1:13" ht="20.25" customHeight="1">
      <c r="A25" s="15"/>
      <c r="B25" s="38"/>
      <c r="C25" s="151"/>
      <c r="D25" s="28"/>
      <c r="E25" s="59"/>
      <c r="F25" s="70"/>
      <c r="G25" s="21"/>
      <c r="H25" s="149"/>
      <c r="I25" s="150"/>
      <c r="J25" s="150"/>
      <c r="K25" s="150"/>
      <c r="L25" s="150"/>
      <c r="M25" s="150"/>
    </row>
    <row r="26" spans="1:7" ht="20.25" customHeight="1" thickBot="1">
      <c r="A26" s="152"/>
      <c r="B26" s="153">
        <v>4</v>
      </c>
      <c r="C26" s="154">
        <f>IF(A26="","",VLOOKUP(A26,'１６女子Ｄ参加者'!$A$3:$B$36,2))</f>
      </c>
      <c r="D26" s="57"/>
      <c r="E26" s="59"/>
      <c r="F26" s="70"/>
      <c r="G26" s="21"/>
    </row>
    <row r="27" spans="1:7" ht="20.25" customHeight="1" thickBot="1">
      <c r="A27" s="152"/>
      <c r="B27" s="153"/>
      <c r="C27" s="154"/>
      <c r="D27" s="58"/>
      <c r="E27" s="71"/>
      <c r="F27" s="70"/>
      <c r="G27" s="21"/>
    </row>
    <row r="28" spans="1:7" ht="20.25" customHeight="1" thickBot="1">
      <c r="A28" s="152"/>
      <c r="B28" s="153">
        <v>5</v>
      </c>
      <c r="C28" s="154">
        <f>IF(A28="","",VLOOKUP(A28,'１６女子Ｄ参加者'!$A$3:$B$36,2))</f>
      </c>
      <c r="D28" s="60"/>
      <c r="E28" s="72"/>
      <c r="F28" s="70"/>
      <c r="G28" s="21"/>
    </row>
    <row r="29" spans="1:7" ht="20.25" customHeight="1">
      <c r="A29" s="152"/>
      <c r="B29" s="153"/>
      <c r="C29" s="154"/>
      <c r="D29" s="62"/>
      <c r="E29" s="59"/>
      <c r="F29" s="70"/>
      <c r="G29" s="21"/>
    </row>
    <row r="30" spans="2:7" ht="20.25" customHeight="1">
      <c r="B30" s="29"/>
      <c r="D30" s="21"/>
      <c r="E30" s="70"/>
      <c r="F30" s="70"/>
      <c r="G30" s="21"/>
    </row>
    <row r="31" spans="1:7" ht="20.25" customHeight="1">
      <c r="A31" s="15"/>
      <c r="B31" s="38"/>
      <c r="C31" s="151" t="s">
        <v>13</v>
      </c>
      <c r="D31" s="28"/>
      <c r="E31" s="59"/>
      <c r="F31" s="70"/>
      <c r="G31" s="21"/>
    </row>
    <row r="32" spans="1:7" ht="20.25" customHeight="1">
      <c r="A32" s="15"/>
      <c r="B32" s="38"/>
      <c r="C32" s="151"/>
      <c r="D32" s="28"/>
      <c r="E32" s="59"/>
      <c r="F32" s="70"/>
      <c r="G32" s="21"/>
    </row>
    <row r="33" spans="1:7" ht="20.25" customHeight="1" thickBot="1">
      <c r="A33" s="152"/>
      <c r="B33" s="153">
        <v>4</v>
      </c>
      <c r="C33" s="157" t="s">
        <v>94</v>
      </c>
      <c r="D33" s="57"/>
      <c r="E33" s="59"/>
      <c r="F33" s="70"/>
      <c r="G33" s="21"/>
    </row>
    <row r="34" spans="1:7" ht="20.25" customHeight="1" thickBot="1" thickTop="1">
      <c r="A34" s="152"/>
      <c r="B34" s="153"/>
      <c r="C34" s="157"/>
      <c r="D34" s="110"/>
      <c r="E34" s="119">
        <v>8</v>
      </c>
      <c r="F34" s="70"/>
      <c r="G34" s="21"/>
    </row>
    <row r="35" spans="1:7" ht="20.25" customHeight="1" thickBot="1" thickTop="1">
      <c r="A35" s="152"/>
      <c r="B35" s="153">
        <v>5</v>
      </c>
      <c r="C35" s="157" t="s">
        <v>95</v>
      </c>
      <c r="D35" s="60"/>
      <c r="E35" s="72">
        <v>1</v>
      </c>
      <c r="F35" s="70"/>
      <c r="G35" s="21"/>
    </row>
    <row r="36" spans="1:7" ht="24" customHeight="1">
      <c r="A36" s="152"/>
      <c r="B36" s="153"/>
      <c r="C36" s="157"/>
      <c r="D36" s="62"/>
      <c r="E36" s="28"/>
      <c r="F36" s="21"/>
      <c r="G36" s="21"/>
    </row>
    <row r="37" spans="2:7" ht="24" customHeight="1">
      <c r="B37" s="29"/>
      <c r="D37" s="21"/>
      <c r="E37" s="21"/>
      <c r="F37" s="21"/>
      <c r="G37" s="21"/>
    </row>
    <row r="38" spans="4:7" ht="24" customHeight="1">
      <c r="D38" s="21"/>
      <c r="E38" s="21"/>
      <c r="F38" s="21"/>
      <c r="G38" s="21"/>
    </row>
    <row r="39" spans="4:7" ht="17.25">
      <c r="D39" s="21"/>
      <c r="E39" s="21"/>
      <c r="F39" s="21"/>
      <c r="G39" s="21"/>
    </row>
  </sheetData>
  <sheetProtection/>
  <mergeCells count="61">
    <mergeCell ref="A35:A36"/>
    <mergeCell ref="B35:B36"/>
    <mergeCell ref="C35:C36"/>
    <mergeCell ref="C31:C32"/>
    <mergeCell ref="A33:A34"/>
    <mergeCell ref="B33:B34"/>
    <mergeCell ref="C33:C34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C24:C25"/>
    <mergeCell ref="A18:A19"/>
    <mergeCell ref="B18:B19"/>
    <mergeCell ref="C18:C19"/>
    <mergeCell ref="A20:A21"/>
    <mergeCell ref="B20:B21"/>
    <mergeCell ref="C20:C21"/>
    <mergeCell ref="C14:C15"/>
    <mergeCell ref="A16:A17"/>
    <mergeCell ref="B16:B17"/>
    <mergeCell ref="C16:C17"/>
    <mergeCell ref="A1:H1"/>
    <mergeCell ref="C7:C8"/>
    <mergeCell ref="C9:C10"/>
    <mergeCell ref="B5:B6"/>
    <mergeCell ref="A5:A6"/>
    <mergeCell ref="A7:A8"/>
    <mergeCell ref="A11:A12"/>
    <mergeCell ref="B11:B12"/>
    <mergeCell ref="C5:C6"/>
    <mergeCell ref="C2:C3"/>
    <mergeCell ref="B2:B3"/>
    <mergeCell ref="A9:A10"/>
    <mergeCell ref="A2:A3"/>
    <mergeCell ref="C11:C12"/>
    <mergeCell ref="B9:B10"/>
    <mergeCell ref="B7:B8"/>
    <mergeCell ref="H14:H15"/>
    <mergeCell ref="I14:I15"/>
    <mergeCell ref="J14:M15"/>
    <mergeCell ref="H16:H17"/>
    <mergeCell ref="I16:I17"/>
    <mergeCell ref="J16:M17"/>
    <mergeCell ref="H18:H19"/>
    <mergeCell ref="I18:I19"/>
    <mergeCell ref="J18:M19"/>
    <mergeCell ref="H20:H21"/>
    <mergeCell ref="I20:I21"/>
    <mergeCell ref="J20:M21"/>
    <mergeCell ref="H22:H23"/>
    <mergeCell ref="I22:I23"/>
    <mergeCell ref="J22:M23"/>
    <mergeCell ref="H24:H25"/>
    <mergeCell ref="I24:I25"/>
    <mergeCell ref="J24:M25"/>
  </mergeCells>
  <printOptions/>
  <pageMargins left="0.43" right="0.49" top="1" bottom="1" header="0.51" footer="0.512"/>
  <pageSetup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3.75390625" style="30" customWidth="1"/>
    <col min="2" max="2" width="39.625" style="0" customWidth="1"/>
    <col min="3" max="3" width="9.875" style="0" customWidth="1"/>
  </cols>
  <sheetData>
    <row r="1" spans="2:9" ht="17.25">
      <c r="B1" s="23" t="s">
        <v>5</v>
      </c>
      <c r="C1" s="23"/>
      <c r="D1" s="23"/>
      <c r="E1" s="23"/>
      <c r="F1" s="23"/>
      <c r="G1" s="23"/>
      <c r="H1" s="23"/>
      <c r="I1" s="23"/>
    </row>
    <row r="2" spans="1:3" ht="19.5" customHeight="1">
      <c r="A2" s="31" t="s">
        <v>1</v>
      </c>
      <c r="B2" s="25"/>
      <c r="C2" s="24" t="s">
        <v>0</v>
      </c>
    </row>
    <row r="3" spans="1:3" ht="19.5" customHeight="1">
      <c r="A3" s="31">
        <v>1</v>
      </c>
      <c r="B3" s="18" t="s">
        <v>32</v>
      </c>
      <c r="C3" s="22"/>
    </row>
    <row r="4" spans="1:3" ht="19.5" customHeight="1">
      <c r="A4" s="31">
        <v>2</v>
      </c>
      <c r="B4" s="19" t="s">
        <v>33</v>
      </c>
      <c r="C4" s="22"/>
    </row>
    <row r="5" spans="1:3" ht="19.5" customHeight="1">
      <c r="A5" s="31">
        <v>3</v>
      </c>
      <c r="B5" s="19" t="s">
        <v>34</v>
      </c>
      <c r="C5" s="22"/>
    </row>
    <row r="6" spans="1:3" ht="19.5" customHeight="1">
      <c r="A6" s="31">
        <v>4</v>
      </c>
      <c r="B6" s="19" t="s">
        <v>35</v>
      </c>
      <c r="C6" s="22"/>
    </row>
    <row r="7" spans="1:3" ht="19.5" customHeight="1">
      <c r="A7" s="31">
        <v>5</v>
      </c>
      <c r="B7" s="19" t="s">
        <v>36</v>
      </c>
      <c r="C7" s="22"/>
    </row>
    <row r="8" spans="1:3" ht="19.5" customHeight="1">
      <c r="A8" s="31">
        <v>6</v>
      </c>
      <c r="B8" s="19" t="s">
        <v>42</v>
      </c>
      <c r="C8" s="22"/>
    </row>
    <row r="9" spans="1:3" ht="19.5" customHeight="1">
      <c r="A9" s="31">
        <v>7</v>
      </c>
      <c r="B9" s="19" t="s">
        <v>43</v>
      </c>
      <c r="C9" s="22"/>
    </row>
    <row r="10" spans="1:3" ht="19.5" customHeight="1">
      <c r="A10" s="31">
        <v>8</v>
      </c>
      <c r="B10" s="19" t="s">
        <v>46</v>
      </c>
      <c r="C10" s="22"/>
    </row>
    <row r="11" spans="1:3" ht="19.5" customHeight="1">
      <c r="A11" s="31">
        <v>9</v>
      </c>
      <c r="B11" s="19" t="s">
        <v>52</v>
      </c>
      <c r="C11" s="22"/>
    </row>
    <row r="12" spans="1:3" ht="19.5" customHeight="1">
      <c r="A12" s="31">
        <v>10</v>
      </c>
      <c r="B12" s="19" t="s">
        <v>61</v>
      </c>
      <c r="C12" s="22"/>
    </row>
    <row r="13" spans="1:3" ht="19.5" customHeight="1">
      <c r="A13" s="31">
        <v>11</v>
      </c>
      <c r="B13" s="19" t="s">
        <v>62</v>
      </c>
      <c r="C13" s="22"/>
    </row>
    <row r="14" spans="1:3" ht="19.5" customHeight="1">
      <c r="A14" s="31">
        <v>12</v>
      </c>
      <c r="B14" s="19" t="s">
        <v>63</v>
      </c>
      <c r="C14" s="22"/>
    </row>
    <row r="15" spans="1:3" ht="19.5" customHeight="1">
      <c r="A15" s="31">
        <v>13</v>
      </c>
      <c r="B15" s="19"/>
      <c r="C15" s="22"/>
    </row>
    <row r="16" spans="1:3" ht="19.5" customHeight="1">
      <c r="A16" s="31">
        <v>14</v>
      </c>
      <c r="B16" s="19"/>
      <c r="C16" s="22"/>
    </row>
    <row r="17" spans="1:3" ht="19.5" customHeight="1">
      <c r="A17" s="31">
        <v>15</v>
      </c>
      <c r="B17" s="19"/>
      <c r="C17" s="22"/>
    </row>
    <row r="18" spans="1:3" ht="19.5" customHeight="1">
      <c r="A18" s="31">
        <v>16</v>
      </c>
      <c r="B18" s="19"/>
      <c r="C18" s="22"/>
    </row>
    <row r="19" spans="1:3" ht="19.5" customHeight="1">
      <c r="A19" s="31">
        <v>17</v>
      </c>
      <c r="B19" s="19"/>
      <c r="C19" s="22"/>
    </row>
    <row r="20" spans="1:3" ht="19.5" customHeight="1">
      <c r="A20" s="31">
        <v>18</v>
      </c>
      <c r="B20" s="19"/>
      <c r="C20" s="22"/>
    </row>
    <row r="21" spans="1:3" ht="19.5" customHeight="1">
      <c r="A21" s="31">
        <v>19</v>
      </c>
      <c r="B21" s="19"/>
      <c r="C21" s="22"/>
    </row>
    <row r="22" spans="1:3" ht="19.5" customHeight="1">
      <c r="A22" s="31">
        <v>20</v>
      </c>
      <c r="B22" s="19"/>
      <c r="C22" s="22"/>
    </row>
    <row r="23" spans="1:3" ht="19.5" customHeight="1">
      <c r="A23" s="31">
        <v>21</v>
      </c>
      <c r="B23" s="19"/>
      <c r="C23" s="22"/>
    </row>
    <row r="24" spans="1:3" ht="19.5" customHeight="1">
      <c r="A24" s="31">
        <v>22</v>
      </c>
      <c r="B24" s="19"/>
      <c r="C24" s="22"/>
    </row>
    <row r="25" spans="1:3" ht="19.5" customHeight="1">
      <c r="A25" s="31">
        <v>23</v>
      </c>
      <c r="B25" s="19"/>
      <c r="C25" s="22"/>
    </row>
    <row r="26" spans="1:3" ht="19.5" customHeight="1">
      <c r="A26" s="31">
        <v>24</v>
      </c>
      <c r="B26" s="19"/>
      <c r="C26" s="22"/>
    </row>
    <row r="27" spans="1:3" ht="19.5" customHeight="1">
      <c r="A27" s="31">
        <v>25</v>
      </c>
      <c r="B27" s="26"/>
      <c r="C27" s="22"/>
    </row>
    <row r="28" spans="1:3" ht="19.5" customHeight="1">
      <c r="A28" s="31">
        <v>26</v>
      </c>
      <c r="B28" s="26"/>
      <c r="C28" s="22"/>
    </row>
    <row r="29" spans="1:3" ht="19.5" customHeight="1">
      <c r="A29" s="31">
        <v>27</v>
      </c>
      <c r="B29" s="26"/>
      <c r="C29" s="2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60" zoomScaleNormal="77" zoomScalePageLayoutView="0" workbookViewId="0" topLeftCell="B1">
      <selection activeCell="I43" sqref="I43"/>
    </sheetView>
  </sheetViews>
  <sheetFormatPr defaultColWidth="9.00390625" defaultRowHeight="13.5"/>
  <cols>
    <col min="1" max="1" width="4.75390625" style="0" hidden="1" customWidth="1"/>
    <col min="2" max="2" width="6.50390625" style="37" customWidth="1"/>
    <col min="3" max="3" width="41.625" style="0" customWidth="1"/>
    <col min="5" max="5" width="6.375" style="0" customWidth="1"/>
  </cols>
  <sheetData>
    <row r="1" spans="1:9" ht="28.5" customHeight="1">
      <c r="A1" s="166" t="s">
        <v>7</v>
      </c>
      <c r="B1" s="167"/>
      <c r="C1" s="166"/>
      <c r="D1" s="166"/>
      <c r="E1" s="166"/>
      <c r="F1" s="166"/>
      <c r="G1" s="166"/>
      <c r="H1" s="166"/>
      <c r="I1" s="166"/>
    </row>
    <row r="2" spans="1:9" ht="18" customHeight="1" thickBot="1">
      <c r="A2" s="152">
        <v>2</v>
      </c>
      <c r="B2" s="164">
        <v>1</v>
      </c>
      <c r="C2" s="163" t="str">
        <f>IF(A2="","",VLOOKUP(A2,'１８女子Ｄ参加者'!$A$3:$B$18,2))</f>
        <v>松尾楓・谷口遥（宮崎商業）</v>
      </c>
      <c r="D2" s="10"/>
      <c r="E2" s="5"/>
      <c r="F2" s="43"/>
      <c r="G2" s="5"/>
      <c r="H2" s="5"/>
      <c r="I2" s="5"/>
    </row>
    <row r="3" spans="1:9" ht="18" customHeight="1" thickTop="1">
      <c r="A3" s="162"/>
      <c r="B3" s="165"/>
      <c r="C3" s="163"/>
      <c r="D3" s="106"/>
      <c r="E3" s="107"/>
      <c r="F3" s="98"/>
      <c r="G3" s="5"/>
      <c r="H3" s="5"/>
      <c r="I3" s="5"/>
    </row>
    <row r="4" spans="1:9" ht="18" customHeight="1" thickBot="1">
      <c r="A4" s="14"/>
      <c r="B4" s="36"/>
      <c r="C4" s="42"/>
      <c r="D4" s="10"/>
      <c r="E4" s="5"/>
      <c r="F4" s="91">
        <v>6</v>
      </c>
      <c r="G4" s="5"/>
      <c r="H4" s="5"/>
      <c r="I4" s="5"/>
    </row>
    <row r="5" spans="1:9" ht="18" customHeight="1" thickBot="1" thickTop="1">
      <c r="A5" s="152">
        <v>12</v>
      </c>
      <c r="B5" s="164">
        <v>2</v>
      </c>
      <c r="C5" s="163" t="str">
        <f>IF(A5="","",VLOOKUP(A5,'１８女子Ｄ参加者'!$A$3:$B$18,2))</f>
        <v>小野美里・永井麻貴（宮崎南）</v>
      </c>
      <c r="D5" s="20"/>
      <c r="E5" s="4"/>
      <c r="F5" s="47">
        <v>3</v>
      </c>
      <c r="G5" s="96"/>
      <c r="H5" s="5"/>
      <c r="I5" s="5"/>
    </row>
    <row r="6" spans="1:9" ht="18" customHeight="1" thickBot="1">
      <c r="A6" s="162"/>
      <c r="B6" s="165"/>
      <c r="C6" s="163"/>
      <c r="D6" s="11"/>
      <c r="E6" s="17"/>
      <c r="F6" s="59"/>
      <c r="G6" s="96"/>
      <c r="H6" s="5"/>
      <c r="I6" s="5"/>
    </row>
    <row r="7" spans="1:9" ht="18" customHeight="1" thickBot="1" thickTop="1">
      <c r="A7" s="152">
        <v>8</v>
      </c>
      <c r="B7" s="164">
        <v>3</v>
      </c>
      <c r="C7" s="163" t="str">
        <f>IF(A7="","",VLOOKUP(A7,'１８女子Ｄ参加者'!$A$3:$B$18,2))</f>
        <v>河野侑佳・富永里穂（都城泉ヶ丘）</v>
      </c>
      <c r="D7" s="93"/>
      <c r="E7" s="109" t="s">
        <v>67</v>
      </c>
      <c r="F7" s="43"/>
      <c r="G7" s="91">
        <v>8</v>
      </c>
      <c r="H7" s="5"/>
      <c r="I7" s="5"/>
    </row>
    <row r="8" spans="1:9" ht="18" customHeight="1" thickTop="1">
      <c r="A8" s="162"/>
      <c r="B8" s="165"/>
      <c r="C8" s="163"/>
      <c r="D8" s="10"/>
      <c r="E8" s="5"/>
      <c r="F8" s="44"/>
      <c r="G8" s="50">
        <v>1</v>
      </c>
      <c r="H8" s="96"/>
      <c r="I8" s="5"/>
    </row>
    <row r="9" spans="1:9" ht="18" customHeight="1" thickBot="1">
      <c r="A9" s="152">
        <v>6</v>
      </c>
      <c r="B9" s="164">
        <v>4</v>
      </c>
      <c r="C9" s="163" t="str">
        <f>IF(A9="","",VLOOKUP(A9,'１８女子Ｄ参加者'!$A$3:$B$18,2))</f>
        <v>長濱吏沙・土橋美咲（宮崎農業)</v>
      </c>
      <c r="D9" s="57"/>
      <c r="E9" s="28"/>
      <c r="F9" s="73"/>
      <c r="G9" s="56"/>
      <c r="H9" s="148"/>
      <c r="I9" s="5"/>
    </row>
    <row r="10" spans="1:9" ht="18" customHeight="1" thickBot="1" thickTop="1">
      <c r="A10" s="162"/>
      <c r="B10" s="165"/>
      <c r="C10" s="163"/>
      <c r="D10" s="110"/>
      <c r="E10" s="59">
        <v>6</v>
      </c>
      <c r="F10" s="73"/>
      <c r="G10" s="56"/>
      <c r="H10" s="148"/>
      <c r="I10" s="5"/>
    </row>
    <row r="11" spans="1:9" ht="18" customHeight="1" thickBot="1" thickTop="1">
      <c r="A11" s="172">
        <v>11</v>
      </c>
      <c r="B11" s="164">
        <v>5</v>
      </c>
      <c r="C11" s="163" t="str">
        <f>IF(A11="","",VLOOKUP(A11,'１８女子Ｄ参加者'!$A$3:$B$18,2))</f>
        <v>福田美冬・林奈津美（宮崎南）</v>
      </c>
      <c r="D11" s="60"/>
      <c r="E11" s="111">
        <v>0</v>
      </c>
      <c r="F11" s="73"/>
      <c r="G11" s="28"/>
      <c r="H11" s="148"/>
      <c r="I11" s="5"/>
    </row>
    <row r="12" spans="1:10" ht="18" customHeight="1" thickBot="1">
      <c r="A12" s="172"/>
      <c r="B12" s="164"/>
      <c r="C12" s="163"/>
      <c r="D12" s="57"/>
      <c r="E12" s="55"/>
      <c r="F12" s="108">
        <v>2</v>
      </c>
      <c r="G12" s="28"/>
      <c r="H12" s="148"/>
      <c r="I12" s="5"/>
      <c r="J12" s="147"/>
    </row>
    <row r="13" spans="1:9" ht="18" customHeight="1" thickTop="1">
      <c r="A13" s="81"/>
      <c r="B13" s="82"/>
      <c r="C13" s="75"/>
      <c r="D13" s="57"/>
      <c r="E13" s="28"/>
      <c r="F13" s="114">
        <v>6</v>
      </c>
      <c r="G13" s="28"/>
      <c r="H13" s="148"/>
      <c r="I13" s="5"/>
    </row>
    <row r="14" spans="1:9" ht="18" customHeight="1" thickBot="1">
      <c r="A14" s="152">
        <v>5</v>
      </c>
      <c r="B14" s="164">
        <v>6</v>
      </c>
      <c r="C14" s="163" t="s">
        <v>83</v>
      </c>
      <c r="D14" s="112"/>
      <c r="E14" s="113"/>
      <c r="F14" s="77"/>
      <c r="G14" s="28"/>
      <c r="H14" s="148"/>
      <c r="I14" s="5"/>
    </row>
    <row r="15" spans="1:9" ht="18" customHeight="1" thickBot="1" thickTop="1">
      <c r="A15" s="152"/>
      <c r="B15" s="164"/>
      <c r="C15" s="163"/>
      <c r="D15" s="28"/>
      <c r="E15" s="28"/>
      <c r="F15" s="77"/>
      <c r="G15" s="28"/>
      <c r="H15" s="119">
        <v>8</v>
      </c>
      <c r="I15" s="5"/>
    </row>
    <row r="16" spans="1:9" ht="18" customHeight="1" thickBot="1" thickTop="1">
      <c r="A16" s="152">
        <v>4</v>
      </c>
      <c r="B16" s="164">
        <v>7</v>
      </c>
      <c r="C16" s="163" t="str">
        <f>IF(A16="","",VLOOKUP(A16,'１８女子Ｄ参加者'!$A$3:$B$18,2))</f>
        <v>西沙綾・甲斐優季（宮崎商業）</v>
      </c>
      <c r="D16" s="28"/>
      <c r="E16" s="28"/>
      <c r="F16" s="77"/>
      <c r="G16" s="55"/>
      <c r="H16" s="66">
        <v>3</v>
      </c>
      <c r="I16" s="5"/>
    </row>
    <row r="17" spans="1:9" ht="18" customHeight="1" thickTop="1">
      <c r="A17" s="162"/>
      <c r="B17" s="165"/>
      <c r="C17" s="163"/>
      <c r="D17" s="115"/>
      <c r="E17" s="116"/>
      <c r="F17" s="78"/>
      <c r="G17" s="55"/>
      <c r="H17" s="28"/>
      <c r="I17" s="5"/>
    </row>
    <row r="18" spans="1:10" ht="18" customHeight="1" thickBot="1">
      <c r="A18" s="14"/>
      <c r="B18" s="36"/>
      <c r="C18" s="42"/>
      <c r="D18" s="28"/>
      <c r="E18" s="117"/>
      <c r="F18" s="118">
        <v>6</v>
      </c>
      <c r="G18" s="55"/>
      <c r="H18" s="28"/>
      <c r="I18" s="5"/>
      <c r="J18" s="21"/>
    </row>
    <row r="19" spans="1:9" ht="18" customHeight="1" thickBot="1" thickTop="1">
      <c r="A19" s="152">
        <v>9</v>
      </c>
      <c r="B19" s="164">
        <v>8</v>
      </c>
      <c r="C19" s="163" t="str">
        <f>IF(A19="","",VLOOKUP(A19,'１８女子Ｄ参加者'!$A$3:$B$18,2))</f>
        <v>寺原ミナミ・白川優紀乃（高鍋）</v>
      </c>
      <c r="D19" s="28"/>
      <c r="E19" s="55"/>
      <c r="F19" s="66">
        <v>4</v>
      </c>
      <c r="G19" s="54"/>
      <c r="H19" s="28"/>
      <c r="I19" s="5"/>
    </row>
    <row r="20" spans="1:9" ht="18" customHeight="1" thickBot="1" thickTop="1">
      <c r="A20" s="162"/>
      <c r="B20" s="165"/>
      <c r="C20" s="163"/>
      <c r="D20" s="116"/>
      <c r="E20" s="90">
        <v>6</v>
      </c>
      <c r="F20" s="80"/>
      <c r="G20" s="55"/>
      <c r="H20" s="28"/>
      <c r="I20" s="5"/>
    </row>
    <row r="21" spans="1:9" ht="18" customHeight="1" thickBot="1" thickTop="1">
      <c r="A21" s="152">
        <v>10</v>
      </c>
      <c r="B21" s="164">
        <v>9</v>
      </c>
      <c r="C21" s="163" t="str">
        <f>IF(A21="","",VLOOKUP(A21,'１８女子Ｄ参加者'!$A$3:$B$18,2))</f>
        <v>永田悠・山下光恵（宮崎南）</v>
      </c>
      <c r="D21" s="76"/>
      <c r="E21" s="72">
        <v>3</v>
      </c>
      <c r="F21" s="79"/>
      <c r="G21" s="55"/>
      <c r="H21" s="28"/>
      <c r="I21" s="5"/>
    </row>
    <row r="22" spans="1:9" ht="18" customHeight="1">
      <c r="A22" s="162"/>
      <c r="B22" s="165"/>
      <c r="C22" s="163"/>
      <c r="D22" s="28"/>
      <c r="E22" s="28"/>
      <c r="F22" s="79"/>
      <c r="G22" s="55"/>
      <c r="H22" s="28"/>
      <c r="I22" s="5"/>
    </row>
    <row r="23" spans="1:9" ht="18" customHeight="1" thickBot="1">
      <c r="A23" s="152">
        <v>1</v>
      </c>
      <c r="B23" s="164">
        <v>10</v>
      </c>
      <c r="C23" s="163" t="str">
        <f>IF(A23="","",VLOOKUP(A23,'１８女子Ｄ参加者'!$A$3:$B$18,2))</f>
        <v>井上愛咲子・大野詩歩（宮崎大宮）</v>
      </c>
      <c r="D23" s="28"/>
      <c r="E23" s="28"/>
      <c r="F23" s="79"/>
      <c r="G23" s="54">
        <v>1</v>
      </c>
      <c r="H23" s="28"/>
      <c r="I23" s="5"/>
    </row>
    <row r="24" spans="1:9" ht="18" customHeight="1" thickBot="1" thickTop="1">
      <c r="A24" s="162"/>
      <c r="B24" s="165"/>
      <c r="C24" s="163"/>
      <c r="D24" s="116"/>
      <c r="E24" s="119">
        <v>6</v>
      </c>
      <c r="F24" s="142"/>
      <c r="G24" s="145">
        <v>8</v>
      </c>
      <c r="H24" s="28"/>
      <c r="I24" s="5"/>
    </row>
    <row r="25" spans="1:9" ht="18" customHeight="1" thickBot="1" thickTop="1">
      <c r="A25" s="172">
        <v>7</v>
      </c>
      <c r="B25" s="164">
        <v>11</v>
      </c>
      <c r="C25" s="159" t="str">
        <f>IF(A25="","",VLOOKUP(A25,'１８女子Ｄ参加者'!$A$3:$B$18,2))</f>
        <v>岩永由希美・工藤明香里（宮崎農業）</v>
      </c>
      <c r="D25" s="76"/>
      <c r="E25" s="72">
        <v>2</v>
      </c>
      <c r="F25" s="143"/>
      <c r="G25" s="28"/>
      <c r="H25" s="28"/>
      <c r="I25" s="5"/>
    </row>
    <row r="26" spans="1:9" ht="18" customHeight="1">
      <c r="A26" s="172"/>
      <c r="B26" s="164"/>
      <c r="C26" s="159"/>
      <c r="D26" s="28"/>
      <c r="E26" s="28"/>
      <c r="F26" s="143"/>
      <c r="G26" s="28"/>
      <c r="H26" s="28"/>
      <c r="I26" s="5"/>
    </row>
    <row r="27" spans="1:9" ht="18" customHeight="1" thickBot="1">
      <c r="A27" s="81"/>
      <c r="B27" s="83"/>
      <c r="C27" s="75"/>
      <c r="D27" s="28"/>
      <c r="E27" s="28"/>
      <c r="F27" s="144">
        <v>1</v>
      </c>
      <c r="G27" s="56"/>
      <c r="H27" s="28"/>
      <c r="I27" s="5"/>
    </row>
    <row r="28" spans="1:9" ht="18" customHeight="1" thickBot="1" thickTop="1">
      <c r="A28" s="152">
        <v>3</v>
      </c>
      <c r="B28" s="164">
        <v>12</v>
      </c>
      <c r="C28" s="163" t="str">
        <f>IF(A28="","",VLOOKUP(A28,'１８女子Ｄ参加者'!$A$3:$B$18,2))</f>
        <v>染矢志帆子・福留夏美（宮崎商業）</v>
      </c>
      <c r="D28" s="120"/>
      <c r="E28" s="113"/>
      <c r="F28" s="121">
        <v>6</v>
      </c>
      <c r="G28" s="28"/>
      <c r="H28" s="28"/>
      <c r="I28" s="28"/>
    </row>
    <row r="29" spans="1:9" ht="18" customHeight="1" thickTop="1">
      <c r="A29" s="152"/>
      <c r="B29" s="164"/>
      <c r="C29" s="163"/>
      <c r="D29" s="28"/>
      <c r="E29" s="28"/>
      <c r="F29" s="28"/>
      <c r="G29" s="28"/>
      <c r="H29" s="28"/>
      <c r="I29" s="5"/>
    </row>
    <row r="30" ht="18" customHeight="1"/>
    <row r="31" spans="1:13" ht="18" customHeight="1">
      <c r="A31" s="15"/>
      <c r="B31" s="38"/>
      <c r="C31" s="151" t="s">
        <v>11</v>
      </c>
      <c r="D31" s="5"/>
      <c r="E31" s="5"/>
      <c r="H31" s="149" t="s">
        <v>86</v>
      </c>
      <c r="I31" s="150">
        <v>2</v>
      </c>
      <c r="J31" s="150" t="str">
        <f>IF(I31="","",VLOOKUP(I31,'１８女子Ｄ参加者'!$A$3:$B$20,2))</f>
        <v>松尾楓・谷口遥（宮崎商業）</v>
      </c>
      <c r="K31" s="150" t="str">
        <f>IF(I31="","",VLOOKUP(I31,'１６女子Ｓ参加者'!$A$3:$B$20,2))</f>
        <v>迫田　真菜（宮崎商業）</v>
      </c>
      <c r="L31" s="150" t="e">
        <f>IF(J31="","",VLOOKUP(J31,'１６女子Ｓ参加者'!$A$3:$B$20,2))</f>
        <v>#N/A</v>
      </c>
      <c r="M31" s="150" t="e">
        <f>IF(K31="","",VLOOKUP(K31,'１６女子Ｓ参加者'!$A$3:$B$20,2))</f>
        <v>#N/A</v>
      </c>
    </row>
    <row r="32" spans="1:13" ht="18" customHeight="1">
      <c r="A32" s="15"/>
      <c r="B32" s="38"/>
      <c r="C32" s="151"/>
      <c r="D32" s="5"/>
      <c r="E32" s="47"/>
      <c r="F32" s="7"/>
      <c r="G32" s="7"/>
      <c r="H32" s="149"/>
      <c r="I32" s="150"/>
      <c r="J32" s="150"/>
      <c r="K32" s="150"/>
      <c r="L32" s="150"/>
      <c r="M32" s="150"/>
    </row>
    <row r="33" spans="1:13" ht="18" customHeight="1" thickBot="1">
      <c r="A33" s="152"/>
      <c r="B33" s="153">
        <v>4</v>
      </c>
      <c r="C33" s="154" t="s">
        <v>69</v>
      </c>
      <c r="D33" s="20"/>
      <c r="E33" s="47"/>
      <c r="F33" s="47"/>
      <c r="G33" s="7"/>
      <c r="H33" s="149" t="s">
        <v>87</v>
      </c>
      <c r="I33" s="150">
        <v>3</v>
      </c>
      <c r="J33" s="150" t="str">
        <f>IF(I33="","",VLOOKUP(I33,'１８女子Ｄ参加者'!$A$3:$B$20,2))</f>
        <v>染矢志帆子・福留夏美（宮崎商業）</v>
      </c>
      <c r="K33" s="150" t="str">
        <f>IF(I33="","",VLOOKUP(I33,'１６女子Ｓ参加者'!$A$3:$B$20,2))</f>
        <v>高元　里奈（小林Jr）</v>
      </c>
      <c r="L33" s="150" t="e">
        <f>IF(J33="","",VLOOKUP(J33,'１６女子Ｓ参加者'!$A$3:$B$20,2))</f>
        <v>#N/A</v>
      </c>
      <c r="M33" s="150" t="e">
        <f>IF(K33="","",VLOOKUP(K33,'１６女子Ｓ参加者'!$A$3:$B$20,2))</f>
        <v>#N/A</v>
      </c>
    </row>
    <row r="34" spans="1:13" ht="18" customHeight="1" thickBot="1">
      <c r="A34" s="152"/>
      <c r="B34" s="153"/>
      <c r="C34" s="154"/>
      <c r="D34" s="10"/>
      <c r="E34" s="48">
        <v>7</v>
      </c>
      <c r="F34" s="47"/>
      <c r="G34" s="7"/>
      <c r="H34" s="149"/>
      <c r="I34" s="150"/>
      <c r="J34" s="150"/>
      <c r="K34" s="150"/>
      <c r="L34" s="150"/>
      <c r="M34" s="150"/>
    </row>
    <row r="35" spans="1:13" ht="18" customHeight="1" thickBot="1" thickTop="1">
      <c r="A35" s="152"/>
      <c r="B35" s="153">
        <v>5</v>
      </c>
      <c r="C35" s="154" t="s">
        <v>32</v>
      </c>
      <c r="D35" s="84"/>
      <c r="E35" s="86">
        <v>9</v>
      </c>
      <c r="F35" s="48"/>
      <c r="G35" s="7"/>
      <c r="H35" s="149" t="s">
        <v>88</v>
      </c>
      <c r="I35" s="150">
        <v>5</v>
      </c>
      <c r="J35" s="150" t="str">
        <f>IF(I35="","",VLOOKUP(I35,'１８女子Ｄ参加者'!$A$3:$B$20,2))</f>
        <v>相良麻帆・今富七絵（宮崎商業）</v>
      </c>
      <c r="K35" s="150" t="str">
        <f>IF(I35="","",VLOOKUP(I35,'１６女子Ｓ参加者'!$A$3:$B$20,2))</f>
        <v>末吉　萌華（シーガイア）</v>
      </c>
      <c r="L35" s="150" t="e">
        <f>IF(J35="","",VLOOKUP(J35,'１６女子Ｓ参加者'!$A$3:$B$20,2))</f>
        <v>#N/A</v>
      </c>
      <c r="M35" s="150" t="e">
        <f>IF(K35="","",VLOOKUP(K35,'１６女子Ｓ参加者'!$A$3:$B$20,2))</f>
        <v>#N/A</v>
      </c>
    </row>
    <row r="36" spans="1:13" ht="18" customHeight="1" thickBot="1" thickTop="1">
      <c r="A36" s="152"/>
      <c r="B36" s="153"/>
      <c r="C36" s="154"/>
      <c r="D36" s="10"/>
      <c r="E36" s="47"/>
      <c r="F36" s="48">
        <v>3</v>
      </c>
      <c r="G36" s="7"/>
      <c r="H36" s="149"/>
      <c r="I36" s="150"/>
      <c r="J36" s="150"/>
      <c r="K36" s="150"/>
      <c r="L36" s="150"/>
      <c r="M36" s="150"/>
    </row>
    <row r="37" spans="1:13" ht="18" customHeight="1" thickBot="1" thickTop="1">
      <c r="A37" s="152"/>
      <c r="B37" s="153">
        <v>6</v>
      </c>
      <c r="C37" s="154" t="s">
        <v>52</v>
      </c>
      <c r="D37" s="93"/>
      <c r="E37" s="146"/>
      <c r="F37" s="86">
        <v>8</v>
      </c>
      <c r="G37" s="7"/>
      <c r="H37" s="149" t="s">
        <v>89</v>
      </c>
      <c r="I37" s="150">
        <v>4</v>
      </c>
      <c r="J37" s="150" t="str">
        <f>IF(I37="","",VLOOKUP(I37,'１８女子Ｄ参加者'!$A$3:$B$20,2))</f>
        <v>西沙綾・甲斐優季（宮崎商業）</v>
      </c>
      <c r="K37" s="150" t="str">
        <f>IF(I37="","",VLOOKUP(I37,'１６女子Ｓ参加者'!$A$3:$B$20,2))</f>
        <v>寺田　夏実（シーガイア）</v>
      </c>
      <c r="L37" s="150" t="e">
        <f>IF(J37="","",VLOOKUP(J37,'１６女子Ｓ参加者'!$A$3:$B$20,2))</f>
        <v>#N/A</v>
      </c>
      <c r="M37" s="150" t="e">
        <f>IF(K37="","",VLOOKUP(K37,'１６女子Ｓ参加者'!$A$3:$B$20,2))</f>
        <v>#N/A</v>
      </c>
    </row>
    <row r="38" spans="1:13" ht="18" customHeight="1" thickBot="1" thickTop="1">
      <c r="A38" s="152"/>
      <c r="B38" s="153"/>
      <c r="C38" s="154"/>
      <c r="D38" s="10"/>
      <c r="E38" s="125">
        <v>8</v>
      </c>
      <c r="F38" s="50"/>
      <c r="G38" s="7"/>
      <c r="H38" s="149"/>
      <c r="I38" s="150"/>
      <c r="J38" s="150"/>
      <c r="K38" s="150"/>
      <c r="L38" s="150"/>
      <c r="M38" s="150"/>
    </row>
    <row r="39" spans="1:13" ht="18" customHeight="1" thickBot="1" thickTop="1">
      <c r="A39" s="152"/>
      <c r="B39" s="153">
        <v>7</v>
      </c>
      <c r="C39" s="154" t="s">
        <v>70</v>
      </c>
      <c r="D39" s="12"/>
      <c r="E39" s="48">
        <v>2</v>
      </c>
      <c r="F39" s="50"/>
      <c r="G39" s="7"/>
      <c r="H39" s="149" t="s">
        <v>90</v>
      </c>
      <c r="I39" s="150">
        <v>9</v>
      </c>
      <c r="J39" s="150" t="str">
        <f>IF(I39="","",VLOOKUP(I39,'１８女子Ｄ参加者'!$A$3:$B$20,2))</f>
        <v>寺原ミナミ・白川優紀乃（高鍋）</v>
      </c>
      <c r="K39" s="150" t="str">
        <f>IF(I39="","",VLOOKUP(I39,'１６女子Ｓ参加者'!$A$3:$B$20,2))</f>
        <v>柴田　佳菜子（高鍋）</v>
      </c>
      <c r="L39" s="150" t="e">
        <f>IF(J39="","",VLOOKUP(J39,'１６女子Ｓ参加者'!$A$3:$B$20,2))</f>
        <v>#N/A</v>
      </c>
      <c r="M39" s="150" t="e">
        <f>IF(K39="","",VLOOKUP(K39,'１６女子Ｓ参加者'!$A$3:$B$20,2))</f>
        <v>#N/A</v>
      </c>
    </row>
    <row r="40" spans="1:13" ht="18" customHeight="1">
      <c r="A40" s="152"/>
      <c r="B40" s="153"/>
      <c r="C40" s="154"/>
      <c r="D40" s="5"/>
      <c r="E40" s="47"/>
      <c r="F40" s="50"/>
      <c r="G40" s="7"/>
      <c r="H40" s="149"/>
      <c r="I40" s="150"/>
      <c r="J40" s="150"/>
      <c r="K40" s="150"/>
      <c r="L40" s="150"/>
      <c r="M40" s="150"/>
    </row>
    <row r="41" spans="1:13" ht="18" customHeight="1">
      <c r="A41" s="15"/>
      <c r="B41" s="38"/>
      <c r="C41" s="151" t="s">
        <v>12</v>
      </c>
      <c r="D41" s="5"/>
      <c r="E41" s="47"/>
      <c r="F41" s="7"/>
      <c r="G41" s="7"/>
      <c r="H41" s="149" t="s">
        <v>91</v>
      </c>
      <c r="I41" s="150">
        <v>1</v>
      </c>
      <c r="J41" s="150" t="str">
        <f>IF(I41="","",VLOOKUP(I41,'１８女子Ｄ参加者'!$A$3:$B$20,2))</f>
        <v>井上愛咲子・大野詩歩（宮崎大宮）</v>
      </c>
      <c r="K41" s="150" t="str">
        <f>IF(I41="","",VLOOKUP(I41,'１６女子Ｓ参加者'!$A$3:$B$20,2))</f>
        <v>江籠　美桜（宮崎商業）</v>
      </c>
      <c r="L41" s="150" t="e">
        <f>IF(J41="","",VLOOKUP(J41,'１６女子Ｓ参加者'!$A$3:$B$20,2))</f>
        <v>#N/A</v>
      </c>
      <c r="M41" s="150" t="e">
        <f>IF(K41="","",VLOOKUP(K41,'１６女子Ｓ参加者'!$A$3:$B$20,2))</f>
        <v>#N/A</v>
      </c>
    </row>
    <row r="42" spans="1:13" ht="18" customHeight="1">
      <c r="A42" s="15"/>
      <c r="B42" s="38"/>
      <c r="C42" s="151"/>
      <c r="D42" s="5"/>
      <c r="E42" s="47"/>
      <c r="F42" s="7"/>
      <c r="G42" s="7"/>
      <c r="H42" s="149"/>
      <c r="I42" s="150"/>
      <c r="J42" s="150"/>
      <c r="K42" s="150"/>
      <c r="L42" s="150"/>
      <c r="M42" s="150"/>
    </row>
    <row r="43" spans="1:7" ht="18" customHeight="1" thickBot="1">
      <c r="A43" s="152"/>
      <c r="B43" s="153">
        <v>4</v>
      </c>
      <c r="C43" s="154" t="s">
        <v>69</v>
      </c>
      <c r="D43" s="10"/>
      <c r="E43" s="47"/>
      <c r="F43" s="7"/>
      <c r="G43" s="7"/>
    </row>
    <row r="44" spans="1:7" ht="18" customHeight="1" thickBot="1">
      <c r="A44" s="152"/>
      <c r="B44" s="153"/>
      <c r="C44" s="154"/>
      <c r="D44" s="9"/>
      <c r="E44" s="48">
        <v>7</v>
      </c>
      <c r="F44" s="7"/>
      <c r="G44" s="7"/>
    </row>
    <row r="45" spans="1:7" ht="18" customHeight="1" thickBot="1" thickTop="1">
      <c r="A45" s="152"/>
      <c r="B45" s="153">
        <v>5</v>
      </c>
      <c r="C45" s="154" t="s">
        <v>70</v>
      </c>
      <c r="D45" s="84"/>
      <c r="E45" s="86">
        <v>9</v>
      </c>
      <c r="F45" s="7"/>
      <c r="G45" s="7"/>
    </row>
    <row r="46" spans="1:7" ht="18" customHeight="1" thickTop="1">
      <c r="A46" s="152"/>
      <c r="B46" s="153"/>
      <c r="C46" s="154"/>
      <c r="D46" s="10"/>
      <c r="E46" s="47"/>
      <c r="F46" s="7"/>
      <c r="G46" s="7"/>
    </row>
    <row r="47" spans="2:7" ht="18" customHeight="1">
      <c r="B47" s="29"/>
      <c r="E47" s="7"/>
      <c r="F47" s="7"/>
      <c r="G47" s="7"/>
    </row>
    <row r="48" spans="1:7" ht="18" customHeight="1">
      <c r="A48" s="15"/>
      <c r="B48" s="38"/>
      <c r="C48" s="151" t="s">
        <v>13</v>
      </c>
      <c r="D48" s="5"/>
      <c r="E48" s="47"/>
      <c r="F48" s="7"/>
      <c r="G48" s="7"/>
    </row>
    <row r="49" spans="1:7" ht="18" customHeight="1">
      <c r="A49" s="15"/>
      <c r="B49" s="38"/>
      <c r="C49" s="151"/>
      <c r="D49" s="5"/>
      <c r="E49" s="47"/>
      <c r="F49" s="7"/>
      <c r="G49" s="7"/>
    </row>
    <row r="50" spans="1:7" ht="18" customHeight="1" thickBot="1">
      <c r="A50" s="152"/>
      <c r="B50" s="153">
        <v>4</v>
      </c>
      <c r="C50" s="163" t="s">
        <v>83</v>
      </c>
      <c r="D50" s="10"/>
      <c r="E50" s="47"/>
      <c r="F50" s="7"/>
      <c r="G50" s="7"/>
    </row>
    <row r="51" spans="1:7" ht="18" customHeight="1" thickBot="1" thickTop="1">
      <c r="A51" s="152"/>
      <c r="B51" s="153"/>
      <c r="C51" s="163"/>
      <c r="D51" s="87"/>
      <c r="E51" s="91">
        <v>8</v>
      </c>
      <c r="F51" s="7"/>
      <c r="G51" s="7"/>
    </row>
    <row r="52" spans="1:7" ht="18" customHeight="1" thickBot="1" thickTop="1">
      <c r="A52" s="152"/>
      <c r="B52" s="153">
        <v>5</v>
      </c>
      <c r="C52" s="163" t="s">
        <v>96</v>
      </c>
      <c r="D52" s="12"/>
      <c r="E52" s="47">
        <v>5</v>
      </c>
      <c r="F52" s="7"/>
      <c r="G52" s="7"/>
    </row>
    <row r="53" spans="1:7" ht="18" customHeight="1">
      <c r="A53" s="152"/>
      <c r="B53" s="153"/>
      <c r="C53" s="163"/>
      <c r="D53" s="9"/>
      <c r="E53" s="47"/>
      <c r="F53" s="7"/>
      <c r="G53" s="7"/>
    </row>
    <row r="54" spans="2:7" ht="18" customHeight="1">
      <c r="B54" s="29"/>
      <c r="E54" s="7"/>
      <c r="F54" s="7"/>
      <c r="G54" s="7"/>
    </row>
    <row r="55" spans="5:7" ht="14.25">
      <c r="E55" s="7"/>
      <c r="F55" s="7"/>
      <c r="G55" s="7"/>
    </row>
  </sheetData>
  <sheetProtection/>
  <mergeCells count="82">
    <mergeCell ref="A50:A51"/>
    <mergeCell ref="B50:B51"/>
    <mergeCell ref="C50:C51"/>
    <mergeCell ref="A52:A53"/>
    <mergeCell ref="B52:B53"/>
    <mergeCell ref="C52:C53"/>
    <mergeCell ref="A45:A46"/>
    <mergeCell ref="B45:B46"/>
    <mergeCell ref="C45:C46"/>
    <mergeCell ref="C48:C49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5:A36"/>
    <mergeCell ref="B35:B36"/>
    <mergeCell ref="C35:C36"/>
    <mergeCell ref="A28:A29"/>
    <mergeCell ref="B28:B29"/>
    <mergeCell ref="C31:C32"/>
    <mergeCell ref="A33:A34"/>
    <mergeCell ref="B33:B34"/>
    <mergeCell ref="C33:C34"/>
    <mergeCell ref="A7:A8"/>
    <mergeCell ref="B7:B8"/>
    <mergeCell ref="C7:C8"/>
    <mergeCell ref="A5:A6"/>
    <mergeCell ref="B5:B6"/>
    <mergeCell ref="C5:C6"/>
    <mergeCell ref="C14:C15"/>
    <mergeCell ref="A16:A17"/>
    <mergeCell ref="C11:C12"/>
    <mergeCell ref="A11:A12"/>
    <mergeCell ref="B11:B12"/>
    <mergeCell ref="A1:I1"/>
    <mergeCell ref="A2:A3"/>
    <mergeCell ref="B2:B3"/>
    <mergeCell ref="C2:C3"/>
    <mergeCell ref="C28:C29"/>
    <mergeCell ref="A14:A15"/>
    <mergeCell ref="B14:B15"/>
    <mergeCell ref="A21:A22"/>
    <mergeCell ref="B21:B22"/>
    <mergeCell ref="C25:C26"/>
    <mergeCell ref="B25:B26"/>
    <mergeCell ref="A25:A26"/>
    <mergeCell ref="B16:B17"/>
    <mergeCell ref="C16:C17"/>
    <mergeCell ref="C9:C10"/>
    <mergeCell ref="A23:A24"/>
    <mergeCell ref="B23:B24"/>
    <mergeCell ref="C23:C24"/>
    <mergeCell ref="A19:A20"/>
    <mergeCell ref="B19:B20"/>
    <mergeCell ref="C19:C20"/>
    <mergeCell ref="C21:C22"/>
    <mergeCell ref="A9:A10"/>
    <mergeCell ref="B9:B10"/>
    <mergeCell ref="H31:H32"/>
    <mergeCell ref="I31:I32"/>
    <mergeCell ref="J31:M32"/>
    <mergeCell ref="H33:H34"/>
    <mergeCell ref="I33:I34"/>
    <mergeCell ref="J33:M34"/>
    <mergeCell ref="H35:H36"/>
    <mergeCell ref="I35:I36"/>
    <mergeCell ref="J35:M36"/>
    <mergeCell ref="H37:H38"/>
    <mergeCell ref="I37:I38"/>
    <mergeCell ref="J37:M38"/>
    <mergeCell ref="H39:H40"/>
    <mergeCell ref="I39:I40"/>
    <mergeCell ref="J39:M40"/>
    <mergeCell ref="H41:H42"/>
    <mergeCell ref="I41:I42"/>
    <mergeCell ref="J41:M42"/>
  </mergeCells>
  <printOptions/>
  <pageMargins left="0.27" right="0.13" top="0.51" bottom="0.77" header="0.512" footer="0.51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宮崎県立宮崎商業高等学校</dc:creator>
  <cp:keywords/>
  <dc:description/>
  <cp:lastModifiedBy>himeda </cp:lastModifiedBy>
  <cp:lastPrinted>2011-04-05T02:23:51Z</cp:lastPrinted>
  <dcterms:created xsi:type="dcterms:W3CDTF">2004-02-05T09:01:32Z</dcterms:created>
  <dcterms:modified xsi:type="dcterms:W3CDTF">2011-04-05T02:24:40Z</dcterms:modified>
  <cp:category/>
  <cp:version/>
  <cp:contentType/>
  <cp:contentStatus/>
</cp:coreProperties>
</file>